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ΠΡΟΣΚΛΗΣΗ ΥΠΟΒΟΛΗΣ ΠΡΟΤΑΣΕΩΝ &amp; ΕΝΗΜΕΡΩΤΙΚΗ ΕΚΣΤΡΑΤΕΙΑ ΦΘΙΝΟΠΩΡΟ 2023\ΕΓΓΡΑΦΑ ΠΡΟΣΚΛΗΣΗΣ ΓΙΑ ΙΣΤΟΣΕΛΙΔΑ\"/>
    </mc:Choice>
  </mc:AlternateContent>
  <xr:revisionPtr revIDLastSave="0" documentId="8_{38C3EEA6-9DA8-47C7-BF2E-C9DC1D023065}" xr6:coauthVersionLast="47" xr6:coauthVersionMax="47" xr10:uidLastSave="{00000000-0000-0000-0000-000000000000}"/>
  <bookViews>
    <workbookView xWindow="-120" yWindow="-120" windowWidth="29040" windowHeight="15840" activeTab="2" xr2:uid="{C84A2316-12F3-4709-A3F0-0E4376018759}"/>
  </bookViews>
  <sheets>
    <sheet name="ΕΚΤΙΜΗΣΗ ΚΟΣΤΟΥΣ" sheetId="4" r:id="rId1"/>
    <sheet name="Δαπάνες Προσωπικού Συνολικό" sheetId="5" r:id="rId2"/>
    <sheet name="Μισθολογική Κλίμακα Α..." sheetId="6" r:id="rId3"/>
    <sheet name="Μισθολογική Κλίμακα Α.." sheetId="7" r:id="rId4"/>
    <sheet name="Υπερωριακή Απασχόληση" sheetId="8" r:id="rId5"/>
  </sheets>
  <definedNames>
    <definedName name="_xlnm._FilterDatabase" localSheetId="3" hidden="1">'Μισθολογική Κλίμακα Α..'!$A$8:$O$30</definedName>
    <definedName name="_xlnm._FilterDatabase" localSheetId="2" hidden="1">'Μισθολογική Κλίμακα Α...'!$A$8:$O$30</definedName>
    <definedName name="_xlnm.Print_Area" localSheetId="0">'ΕΚΤΙΜΗΣΗ ΚΟΣΤΟΥΣ'!$A$1:$H$37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7" l="1"/>
  <c r="G9" i="7"/>
  <c r="J9" i="7"/>
  <c r="K9" i="7" s="1"/>
  <c r="L9" i="7" s="1"/>
  <c r="N9" i="7"/>
  <c r="O9" i="7"/>
  <c r="P9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I9" i="8"/>
  <c r="H9" i="8"/>
  <c r="G9" i="8"/>
  <c r="I30" i="8" l="1"/>
  <c r="G30" i="8"/>
  <c r="H30" i="8"/>
  <c r="F8" i="4"/>
  <c r="E35" i="4"/>
  <c r="E34" i="4"/>
  <c r="N9" i="5"/>
  <c r="M9" i="5"/>
  <c r="L9" i="5"/>
  <c r="K9" i="5"/>
  <c r="J9" i="5"/>
  <c r="I9" i="5"/>
  <c r="H9" i="5"/>
  <c r="G9" i="5"/>
  <c r="F9" i="5"/>
  <c r="E9" i="5"/>
  <c r="D9" i="5"/>
  <c r="C9" i="5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N10" i="6"/>
  <c r="N31" i="6" s="1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J10" i="6"/>
  <c r="J11" i="6"/>
  <c r="J12" i="6"/>
  <c r="J13" i="6"/>
  <c r="J14" i="6"/>
  <c r="J15" i="6"/>
  <c r="J31" i="6" s="1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N9" i="6"/>
  <c r="J9" i="6"/>
  <c r="F31" i="6"/>
  <c r="H31" i="6"/>
  <c r="I31" i="6"/>
  <c r="M31" i="6"/>
  <c r="O22" i="7"/>
  <c r="P22" i="7" s="1"/>
  <c r="H31" i="7"/>
  <c r="F10" i="5" s="1"/>
  <c r="I31" i="7"/>
  <c r="G10" i="5" s="1"/>
  <c r="M31" i="7"/>
  <c r="K10" i="5" s="1"/>
  <c r="E31" i="7"/>
  <c r="C10" i="5" s="1"/>
  <c r="F11" i="5" l="1"/>
  <c r="N31" i="7"/>
  <c r="L10" i="5" s="1"/>
  <c r="L11" i="5" s="1"/>
  <c r="J31" i="7"/>
  <c r="H10" i="5" s="1"/>
  <c r="H11" i="5"/>
  <c r="F30" i="4"/>
  <c r="F27" i="4"/>
  <c r="E25" i="4"/>
  <c r="E26" i="4"/>
  <c r="E22" i="4"/>
  <c r="E23" i="4"/>
  <c r="E19" i="4"/>
  <c r="E20" i="4"/>
  <c r="E16" i="4"/>
  <c r="E17" i="4"/>
  <c r="E24" i="4"/>
  <c r="E21" i="4"/>
  <c r="E18" i="4"/>
  <c r="E15" i="4"/>
  <c r="E14" i="4"/>
  <c r="E13" i="4"/>
  <c r="E12" i="4"/>
  <c r="E11" i="4"/>
  <c r="E10" i="4"/>
  <c r="E9" i="4"/>
  <c r="O30" i="7"/>
  <c r="P30" i="7" s="1"/>
  <c r="K30" i="7"/>
  <c r="L30" i="7" s="1"/>
  <c r="F30" i="7"/>
  <c r="G30" i="7" s="1"/>
  <c r="O29" i="7"/>
  <c r="P29" i="7" s="1"/>
  <c r="K29" i="7"/>
  <c r="L29" i="7" s="1"/>
  <c r="F29" i="7"/>
  <c r="G29" i="7" s="1"/>
  <c r="O28" i="7"/>
  <c r="P28" i="7" s="1"/>
  <c r="K28" i="7"/>
  <c r="L28" i="7" s="1"/>
  <c r="F28" i="7"/>
  <c r="G28" i="7" s="1"/>
  <c r="O27" i="7"/>
  <c r="P27" i="7" s="1"/>
  <c r="K27" i="7"/>
  <c r="L27" i="7" s="1"/>
  <c r="F27" i="7"/>
  <c r="G27" i="7" s="1"/>
  <c r="O26" i="7"/>
  <c r="P26" i="7" s="1"/>
  <c r="K26" i="7"/>
  <c r="L26" i="7" s="1"/>
  <c r="F26" i="7"/>
  <c r="G26" i="7" s="1"/>
  <c r="O25" i="7"/>
  <c r="P25" i="7" s="1"/>
  <c r="K25" i="7"/>
  <c r="L25" i="7" s="1"/>
  <c r="F25" i="7"/>
  <c r="G25" i="7" s="1"/>
  <c r="O24" i="7"/>
  <c r="P24" i="7" s="1"/>
  <c r="K24" i="7"/>
  <c r="L24" i="7" s="1"/>
  <c r="F24" i="7"/>
  <c r="G24" i="7" s="1"/>
  <c r="O23" i="7"/>
  <c r="K23" i="7"/>
  <c r="L23" i="7" s="1"/>
  <c r="F23" i="7"/>
  <c r="K22" i="7"/>
  <c r="L22" i="7" s="1"/>
  <c r="F22" i="7"/>
  <c r="G22" i="7" s="1"/>
  <c r="O21" i="7"/>
  <c r="P21" i="7" s="1"/>
  <c r="K21" i="7"/>
  <c r="L21" i="7" s="1"/>
  <c r="F21" i="7"/>
  <c r="G21" i="7" s="1"/>
  <c r="K20" i="7"/>
  <c r="L20" i="7" s="1"/>
  <c r="F20" i="7"/>
  <c r="G20" i="7" s="1"/>
  <c r="O19" i="7"/>
  <c r="P19" i="7" s="1"/>
  <c r="K19" i="7"/>
  <c r="L19" i="7" s="1"/>
  <c r="F19" i="7"/>
  <c r="G19" i="7" s="1"/>
  <c r="O18" i="7"/>
  <c r="P18" i="7" s="1"/>
  <c r="K18" i="7"/>
  <c r="L18" i="7" s="1"/>
  <c r="F18" i="7"/>
  <c r="G18" i="7" s="1"/>
  <c r="O17" i="7"/>
  <c r="P17" i="7" s="1"/>
  <c r="K17" i="7"/>
  <c r="L17" i="7" s="1"/>
  <c r="F17" i="7"/>
  <c r="G17" i="7" s="1"/>
  <c r="O16" i="7"/>
  <c r="P16" i="7" s="1"/>
  <c r="K16" i="7"/>
  <c r="L16" i="7" s="1"/>
  <c r="F16" i="7"/>
  <c r="G16" i="7" s="1"/>
  <c r="O15" i="7"/>
  <c r="P15" i="7" s="1"/>
  <c r="K15" i="7"/>
  <c r="L15" i="7" s="1"/>
  <c r="F15" i="7"/>
  <c r="G15" i="7" s="1"/>
  <c r="O14" i="7"/>
  <c r="P14" i="7" s="1"/>
  <c r="K14" i="7"/>
  <c r="L14" i="7" s="1"/>
  <c r="F14" i="7"/>
  <c r="G14" i="7" s="1"/>
  <c r="O13" i="7"/>
  <c r="P13" i="7" s="1"/>
  <c r="K13" i="7"/>
  <c r="L13" i="7" s="1"/>
  <c r="F13" i="7"/>
  <c r="G13" i="7" s="1"/>
  <c r="O12" i="7"/>
  <c r="P12" i="7" s="1"/>
  <c r="K12" i="7"/>
  <c r="L12" i="7" s="1"/>
  <c r="F12" i="7"/>
  <c r="G12" i="7" s="1"/>
  <c r="O11" i="7"/>
  <c r="P11" i="7" s="1"/>
  <c r="K11" i="7"/>
  <c r="L11" i="7" s="1"/>
  <c r="F11" i="7"/>
  <c r="G11" i="7" s="1"/>
  <c r="O10" i="7"/>
  <c r="P10" i="7" s="1"/>
  <c r="K10" i="7"/>
  <c r="L10" i="7" s="1"/>
  <c r="F10" i="7"/>
  <c r="E31" i="6"/>
  <c r="O30" i="6"/>
  <c r="K30" i="6"/>
  <c r="O29" i="6"/>
  <c r="K29" i="6"/>
  <c r="O28" i="6"/>
  <c r="K28" i="6"/>
  <c r="O27" i="6"/>
  <c r="K27" i="6"/>
  <c r="O26" i="6"/>
  <c r="K26" i="6"/>
  <c r="O25" i="6"/>
  <c r="K25" i="6"/>
  <c r="O24" i="6"/>
  <c r="K24" i="6"/>
  <c r="O23" i="6"/>
  <c r="K23" i="6"/>
  <c r="O22" i="6"/>
  <c r="K22" i="6"/>
  <c r="O21" i="6"/>
  <c r="K21" i="6"/>
  <c r="O20" i="6"/>
  <c r="K20" i="6"/>
  <c r="O19" i="6"/>
  <c r="K19" i="6"/>
  <c r="K18" i="6"/>
  <c r="O17" i="6"/>
  <c r="K17" i="6"/>
  <c r="O16" i="6"/>
  <c r="K16" i="6"/>
  <c r="O15" i="6"/>
  <c r="K15" i="6"/>
  <c r="O14" i="6"/>
  <c r="K14" i="6"/>
  <c r="O13" i="6"/>
  <c r="K13" i="6"/>
  <c r="O12" i="6"/>
  <c r="K12" i="6"/>
  <c r="O11" i="6"/>
  <c r="K11" i="6"/>
  <c r="O10" i="6"/>
  <c r="K10" i="6"/>
  <c r="O9" i="6"/>
  <c r="F9" i="6"/>
  <c r="G9" i="6" s="1"/>
  <c r="K11" i="5"/>
  <c r="G11" i="5"/>
  <c r="C11" i="5"/>
  <c r="G10" i="7" l="1"/>
  <c r="F31" i="7"/>
  <c r="D10" i="5" s="1"/>
  <c r="D11" i="5" s="1"/>
  <c r="L31" i="7"/>
  <c r="J10" i="5" s="1"/>
  <c r="J11" i="5" s="1"/>
  <c r="K31" i="7"/>
  <c r="I10" i="5" s="1"/>
  <c r="I11" i="5" s="1"/>
  <c r="O31" i="6"/>
  <c r="G31" i="6"/>
  <c r="O20" i="7"/>
  <c r="F21" i="4"/>
  <c r="F24" i="4"/>
  <c r="F18" i="4"/>
  <c r="F12" i="4"/>
  <c r="F15" i="4"/>
  <c r="F9" i="4"/>
  <c r="P31" i="6"/>
  <c r="K9" i="6"/>
  <c r="K31" i="6" s="1"/>
  <c r="P23" i="7"/>
  <c r="G23" i="7"/>
  <c r="G31" i="7" l="1"/>
  <c r="E10" i="5" s="1"/>
  <c r="E11" i="5" s="1"/>
  <c r="P20" i="7"/>
  <c r="P31" i="7" s="1"/>
  <c r="N10" i="5" s="1"/>
  <c r="N11" i="5" s="1"/>
  <c r="O31" i="7"/>
  <c r="M10" i="5" s="1"/>
  <c r="M11" i="5" s="1"/>
  <c r="L31" i="6"/>
  <c r="E33" i="4"/>
</calcChain>
</file>

<file path=xl/sharedStrings.xml><?xml version="1.0" encoding="utf-8"?>
<sst xmlns="http://schemas.openxmlformats.org/spreadsheetml/2006/main" count="97" uniqueCount="47">
  <si>
    <t xml:space="preserve">Κωδικός Έργου: </t>
  </si>
  <si>
    <t>ΑΝΑΛΥΣΗ ΠΡΟΫΠΟΛΟΓΙΣΜΟΥ</t>
  </si>
  <si>
    <t>Κατηγορία Δαπάνης</t>
  </si>
  <si>
    <t>Περιγραφή Δαπάνης</t>
  </si>
  <si>
    <r>
      <t>Προβλεπόμενη αξία δαπάνης (</t>
    </r>
    <r>
      <rPr>
        <b/>
        <sz val="11"/>
        <color theme="1"/>
        <rFont val="Calibri"/>
        <family val="2"/>
      </rPr>
      <t>€)</t>
    </r>
  </si>
  <si>
    <t>Εκτίμηση κόστους</t>
  </si>
  <si>
    <t>Ποσότητα (Αριθμός) που θα αγοραστεί</t>
  </si>
  <si>
    <t>Συνολικό ποσό κατηγορίας</t>
  </si>
  <si>
    <t>Εκτίμηση κόστους ανά μονάδα</t>
  </si>
  <si>
    <t>ΣΥΝΟΛΟ ΑΜΕΣΩΝ ΔΑΠΑΝΩΝ</t>
  </si>
  <si>
    <t>ΣΥΝΟΛΙΚΟΣ ΠΡΟΫΠΟΛΟΓΙΣΜΟΣ ΕΡΓΟΥ</t>
  </si>
  <si>
    <t>ΣΥΝΟΛΟ ΕΜΜΕΣΩΝ ΔΑΠΑΝΩΝ</t>
  </si>
  <si>
    <t xml:space="preserve">Τίτλος έργου: </t>
  </si>
  <si>
    <t>Σύνολο</t>
  </si>
  <si>
    <t xml:space="preserve">Ετήσιος μισθός </t>
  </si>
  <si>
    <t>Συνεισφορά εργοδότη 14.40%</t>
  </si>
  <si>
    <t>Συνολικός Ετήσιος μισθός</t>
  </si>
  <si>
    <t>Ετήσιος μισθός</t>
  </si>
  <si>
    <r>
      <t>Συνολικός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Ετήσιος μισθός</t>
    </r>
  </si>
  <si>
    <t>Συνολικό Κόστος</t>
  </si>
  <si>
    <t>A/A</t>
  </si>
  <si>
    <t>Ονοματεπώνυμο</t>
  </si>
  <si>
    <t>Ημερ. Αποχώρησης</t>
  </si>
  <si>
    <r>
      <rPr>
        <b/>
        <sz val="11"/>
        <color theme="1"/>
        <rFont val="Calibri"/>
        <family val="2"/>
        <scheme val="minor"/>
      </rPr>
      <t>β. Οδοιπορικά και έξοδα διαβίωσης</t>
    </r>
    <r>
      <rPr>
        <sz val="11"/>
        <color theme="1"/>
        <rFont val="Calibri"/>
        <family val="2"/>
        <scheme val="minor"/>
      </rPr>
      <t xml:space="preserve">
(σε περίπτωση που χρήζει ανάλυσης να γίνει πιο κάτω)</t>
    </r>
  </si>
  <si>
    <t>Συνολικός προϋπολογισμός  Μισθών για Λειτουργούς για τα έτη 202X-202X</t>
  </si>
  <si>
    <t>Aναλογία 13ου</t>
  </si>
  <si>
    <t>Προϋπολογισμός  Μισθών για τους xx Λειτουργούς Μισθολογικής Κλίμακας Α... για τα έτη 202Χ-202Χ</t>
  </si>
  <si>
    <t>Προυπολογισμός  Μισθών για τους xx Λειτουργούς Μισθολογικής Κλίμακας Α.. για τα έτη 202X-202X</t>
  </si>
  <si>
    <t>Αναλογία 13ου</t>
  </si>
  <si>
    <t>Συνεισφορά εργοδότη 14.90%</t>
  </si>
  <si>
    <r>
      <rPr>
        <b/>
        <sz val="11"/>
        <color theme="1"/>
        <rFont val="Calibri"/>
        <family val="2"/>
        <scheme val="minor"/>
      </rPr>
      <t>γ. Εξοπλισμός</t>
    </r>
    <r>
      <rPr>
        <sz val="11"/>
        <color theme="1"/>
        <rFont val="Calibri"/>
        <family val="2"/>
        <scheme val="minor"/>
      </rPr>
      <t xml:space="preserve">
(σε περίπτωση που χρήζει ανάλυσης να γίνει πιο κάτω)</t>
    </r>
  </si>
  <si>
    <r>
      <t xml:space="preserve">δ. Ακίνητα
</t>
    </r>
    <r>
      <rPr>
        <sz val="11"/>
        <color theme="1"/>
        <rFont val="Calibri"/>
        <family val="2"/>
        <scheme val="minor"/>
      </rPr>
      <t>(σε περίπτωση που χρήζει ανάλυσης να γίνει πιο κάτω)</t>
    </r>
  </si>
  <si>
    <r>
      <t xml:space="preserve">ε. Αναλώσιμα είδη, προμήθειες και γενικές υπηρεσίες
</t>
    </r>
    <r>
      <rPr>
        <sz val="11"/>
        <color theme="1"/>
        <rFont val="Calibri"/>
        <family val="2"/>
        <scheme val="minor"/>
      </rPr>
      <t>(σε περίπτωση που χρήζει ανάλυσης να γίνει πιο κάτω)</t>
    </r>
  </si>
  <si>
    <r>
      <t xml:space="preserve">στ. Συμβάσεις με ανάδοχους
</t>
    </r>
    <r>
      <rPr>
        <sz val="11"/>
        <color theme="1"/>
        <rFont val="Calibri"/>
        <family val="2"/>
        <scheme val="minor"/>
      </rPr>
      <t>(σε περίπτωση που χρήζει ανάλυσης να γίνει πιο κάτω)</t>
    </r>
  </si>
  <si>
    <r>
      <t xml:space="preserve">ζ. Δαπάνες που απορρέουν άμεσα από τους όρους της κοινοτικής συγχρηματοδότησης
</t>
    </r>
    <r>
      <rPr>
        <sz val="11"/>
        <color theme="1"/>
        <rFont val="Calibri"/>
        <family val="2"/>
        <scheme val="minor"/>
      </rPr>
      <t>(σε περίπτωση που χρήζει ανάλυσης να γίνει πιο κάτω)</t>
    </r>
  </si>
  <si>
    <r>
      <t xml:space="preserve">η. Δαπάνες εμπειρογνωμόνων
</t>
    </r>
    <r>
      <rPr>
        <sz val="11"/>
        <color theme="1"/>
        <rFont val="Calibri"/>
        <family val="2"/>
        <scheme val="minor"/>
      </rPr>
      <t>(σε περίπτωση που χρήζει ανάλυσης να γίνει πιο κάτω)</t>
    </r>
  </si>
  <si>
    <r>
      <t xml:space="preserve">θ. Δαπάνες που σχετίζονται με την ομάδα στόχο
</t>
    </r>
    <r>
      <rPr>
        <sz val="11"/>
        <color theme="1"/>
        <rFont val="Calibri"/>
        <family val="2"/>
        <scheme val="minor"/>
      </rPr>
      <t>(σε περίπτωση που χρήζει ανάλυσης να γίνει πιο κάτω)</t>
    </r>
  </si>
  <si>
    <r>
      <t xml:space="preserve">α. Δαπάνες προσωπικού </t>
    </r>
    <r>
      <rPr>
        <sz val="11"/>
        <color theme="1"/>
        <rFont val="Calibri"/>
        <family val="2"/>
        <scheme val="minor"/>
      </rPr>
      <t>(σε περίπτωση που ισχύει να συμπληρωθεί βάση του φύλλου εργασίας Δαπάνες Προσωπικού Συνολικό και τα επιμέρους φύλλα εργασίας ανάλογα)</t>
    </r>
  </si>
  <si>
    <t>Ωριαίο Κόστος</t>
  </si>
  <si>
    <t>Προυπολογισμός Υπερωριακής Αμοιβή για τους xx Λειτουργούς Μισθολογικής Κλίμακας Α.. για τα έτη 202X-202X</t>
  </si>
  <si>
    <t>Μισθολογική Κλίμακα</t>
  </si>
  <si>
    <t>Ημερ. Έναρξης</t>
  </si>
  <si>
    <t>Ώρες που θα διεκδικηθούν</t>
  </si>
  <si>
    <t xml:space="preserve">Δικαιούχος: </t>
  </si>
  <si>
    <r>
      <t>Μισθοί Κλίμακας Α…</t>
    </r>
    <r>
      <rPr>
        <sz val="11"/>
        <color theme="1"/>
        <rFont val="Calibri"/>
        <family val="2"/>
        <scheme val="minor"/>
      </rPr>
      <t>(να συμπληρωθεί αναλόγως)</t>
    </r>
  </si>
  <si>
    <r>
      <t>Μισθοί Κλίμακας Α..</t>
    </r>
    <r>
      <rPr>
        <sz val="11"/>
        <color theme="1"/>
        <rFont val="Calibri"/>
        <family val="2"/>
        <scheme val="minor"/>
      </rPr>
      <t>(να συμπληρωθεί αναλόγως)</t>
    </r>
  </si>
  <si>
    <t>Προϋπολογισμός Μισθών για τους Λειτουργούς που θα συμβάλουν στην εκτέλεση του έργου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</si>
</sst>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_-;\-* #,##0.00_-;_-* &quot;-&quot;??_-;_-@_-"/>
    <numFmt numFmtId="165" formatCode="_([$€-2]\ * #,##0.00_);_([$€-2]\ * \(#,##0.00\);_([$€-2]\ * &quot;-&quot;??_);_(@_)"/>
    <numFmt numFmtId="166" formatCode="_-[$€-2]\ * #,##0.000_-;\-[$€-2]\ * #,##0.000_-;_-[$€-2]\ * &quot;-&quot;???_-;_-@_-"/>
    <numFmt numFmtId="167" formatCode="_([$€-2]\ * #,##0.00_);_([$€-2]\ * \(#,##0.00\);_([$€-2]\ * &quot;-&quot;?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7C4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4" fillId="8" borderId="0" xfId="0" applyFont="1" applyFill="1" applyAlignment="1">
      <alignment horizontal="center" wrapText="1"/>
    </xf>
    <xf numFmtId="0" fontId="0" fillId="9" borderId="5" xfId="0" applyFill="1" applyBorder="1" applyAlignment="1">
      <alignment wrapText="1"/>
    </xf>
    <xf numFmtId="0" fontId="0" fillId="9" borderId="5" xfId="0" applyFill="1" applyBorder="1" applyAlignment="1">
      <alignment horizontal="center" vertical="center"/>
    </xf>
    <xf numFmtId="165" fontId="0" fillId="9" borderId="5" xfId="0" applyNumberFormat="1" applyFill="1" applyBorder="1" applyAlignment="1">
      <alignment horizontal="center" vertical="center"/>
    </xf>
    <xf numFmtId="165" fontId="0" fillId="9" borderId="6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67" fontId="6" fillId="0" borderId="0" xfId="0" applyNumberFormat="1" applyFont="1" applyAlignment="1">
      <alignment horizontal="center"/>
    </xf>
    <xf numFmtId="0" fontId="1" fillId="2" borderId="0" xfId="0" applyFont="1" applyFill="1"/>
    <xf numFmtId="0" fontId="9" fillId="11" borderId="0" xfId="0" applyFont="1" applyFill="1"/>
    <xf numFmtId="0" fontId="9" fillId="5" borderId="0" xfId="0" applyFont="1" applyFill="1"/>
    <xf numFmtId="0" fontId="8" fillId="2" borderId="0" xfId="0" applyFont="1" applyFill="1" applyAlignment="1">
      <alignment horizontal="right"/>
    </xf>
    <xf numFmtId="0" fontId="10" fillId="5" borderId="0" xfId="0" applyFont="1" applyFill="1" applyAlignment="1">
      <alignment horizontal="right"/>
    </xf>
    <xf numFmtId="0" fontId="10" fillId="11" borderId="0" xfId="0" applyFont="1" applyFill="1" applyAlignment="1">
      <alignment horizontal="right"/>
    </xf>
    <xf numFmtId="0" fontId="0" fillId="0" borderId="11" xfId="0" applyBorder="1"/>
    <xf numFmtId="0" fontId="2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wrapText="1"/>
    </xf>
    <xf numFmtId="0" fontId="2" fillId="0" borderId="18" xfId="0" applyFont="1" applyBorder="1"/>
    <xf numFmtId="164" fontId="0" fillId="0" borderId="20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2" xfId="0" applyFont="1" applyBorder="1" applyAlignment="1">
      <alignment horizontal="left"/>
    </xf>
    <xf numFmtId="14" fontId="0" fillId="0" borderId="18" xfId="0" applyNumberFormat="1" applyBorder="1" applyAlignment="1">
      <alignment horizontal="center"/>
    </xf>
    <xf numFmtId="164" fontId="0" fillId="12" borderId="12" xfId="0" applyNumberFormat="1" applyFill="1" applyBorder="1" applyAlignment="1">
      <alignment horizontal="center"/>
    </xf>
    <xf numFmtId="164" fontId="0" fillId="12" borderId="24" xfId="0" applyNumberFormat="1" applyFill="1" applyBorder="1" applyAlignment="1">
      <alignment horizontal="center"/>
    </xf>
    <xf numFmtId="164" fontId="0" fillId="13" borderId="20" xfId="0" applyNumberFormat="1" applyFill="1" applyBorder="1"/>
    <xf numFmtId="164" fontId="0" fillId="13" borderId="12" xfId="0" applyNumberFormat="1" applyFill="1" applyBorder="1"/>
    <xf numFmtId="164" fontId="0" fillId="13" borderId="24" xfId="0" applyNumberFormat="1" applyFill="1" applyBorder="1"/>
    <xf numFmtId="164" fontId="0" fillId="13" borderId="25" xfId="0" applyNumberFormat="1" applyFill="1" applyBorder="1"/>
    <xf numFmtId="164" fontId="0" fillId="14" borderId="20" xfId="0" applyNumberFormat="1" applyFill="1" applyBorder="1"/>
    <xf numFmtId="164" fontId="0" fillId="14" borderId="12" xfId="0" applyNumberFormat="1" applyFill="1" applyBorder="1"/>
    <xf numFmtId="164" fontId="0" fillId="14" borderId="24" xfId="0" applyNumberFormat="1" applyFill="1" applyBorder="1"/>
    <xf numFmtId="164" fontId="0" fillId="13" borderId="24" xfId="0" applyNumberFormat="1" applyFill="1" applyBorder="1" applyAlignment="1">
      <alignment horizontal="center"/>
    </xf>
    <xf numFmtId="164" fontId="0" fillId="14" borderId="20" xfId="0" applyNumberFormat="1" applyFill="1" applyBorder="1" applyAlignment="1">
      <alignment horizontal="center"/>
    </xf>
    <xf numFmtId="164" fontId="0" fillId="14" borderId="26" xfId="0" applyNumberFormat="1" applyFill="1" applyBorder="1" applyAlignment="1">
      <alignment horizontal="center"/>
    </xf>
    <xf numFmtId="14" fontId="14" fillId="0" borderId="18" xfId="0" applyNumberFormat="1" applyFont="1" applyBorder="1" applyAlignment="1">
      <alignment horizontal="center"/>
    </xf>
    <xf numFmtId="164" fontId="0" fillId="13" borderId="20" xfId="0" applyNumberFormat="1" applyFill="1" applyBorder="1" applyAlignment="1">
      <alignment horizontal="center"/>
    </xf>
    <xf numFmtId="164" fontId="0" fillId="14" borderId="26" xfId="0" applyNumberFormat="1" applyFill="1" applyBorder="1"/>
    <xf numFmtId="0" fontId="11" fillId="0" borderId="12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14" fontId="14" fillId="0" borderId="28" xfId="0" applyNumberFormat="1" applyFont="1" applyBorder="1" applyAlignment="1">
      <alignment horizontal="center"/>
    </xf>
    <xf numFmtId="164" fontId="0" fillId="13" borderId="30" xfId="0" applyNumberFormat="1" applyFill="1" applyBorder="1" applyAlignment="1">
      <alignment horizontal="center"/>
    </xf>
    <xf numFmtId="164" fontId="0" fillId="13" borderId="29" xfId="0" applyNumberFormat="1" applyFill="1" applyBorder="1" applyAlignment="1">
      <alignment horizontal="center"/>
    </xf>
    <xf numFmtId="164" fontId="0" fillId="14" borderId="30" xfId="0" applyNumberFormat="1" applyFill="1" applyBorder="1"/>
    <xf numFmtId="164" fontId="0" fillId="14" borderId="29" xfId="0" applyNumberFormat="1" applyFill="1" applyBorder="1"/>
    <xf numFmtId="164" fontId="2" fillId="0" borderId="31" xfId="0" applyNumberFormat="1" applyFont="1" applyBorder="1"/>
    <xf numFmtId="0" fontId="0" fillId="0" borderId="0" xfId="0" applyAlignment="1">
      <alignment horizontal="center"/>
    </xf>
    <xf numFmtId="164" fontId="0" fillId="14" borderId="12" xfId="0" applyNumberFormat="1" applyFill="1" applyBorder="1" applyAlignment="1">
      <alignment horizontal="center"/>
    </xf>
    <xf numFmtId="0" fontId="13" fillId="0" borderId="0" xfId="0" applyFont="1" applyAlignment="1">
      <alignment horizontal="left"/>
    </xf>
    <xf numFmtId="164" fontId="0" fillId="14" borderId="19" xfId="0" applyNumberFormat="1" applyFill="1" applyBorder="1" applyAlignment="1">
      <alignment horizontal="center"/>
    </xf>
    <xf numFmtId="164" fontId="0" fillId="14" borderId="25" xfId="0" applyNumberFormat="1" applyFill="1" applyBorder="1"/>
    <xf numFmtId="0" fontId="0" fillId="10" borderId="5" xfId="0" applyFill="1" applyBorder="1" applyAlignment="1">
      <alignment horizontal="left" vertical="center" wrapText="1"/>
    </xf>
    <xf numFmtId="0" fontId="0" fillId="10" borderId="5" xfId="0" applyFill="1" applyBorder="1" applyAlignment="1">
      <alignment wrapText="1"/>
    </xf>
    <xf numFmtId="0" fontId="0" fillId="10" borderId="5" xfId="0" applyFill="1" applyBorder="1" applyAlignment="1">
      <alignment horizontal="center" vertical="center"/>
    </xf>
    <xf numFmtId="165" fontId="0" fillId="10" borderId="5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left" vertical="center" wrapText="1"/>
    </xf>
    <xf numFmtId="165" fontId="0" fillId="9" borderId="3" xfId="0" applyNumberFormat="1" applyFill="1" applyBorder="1" applyAlignment="1">
      <alignment horizontal="center" vertical="center"/>
    </xf>
    <xf numFmtId="165" fontId="0" fillId="10" borderId="6" xfId="0" applyNumberForma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0" xfId="0" applyFill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0" fontId="2" fillId="12" borderId="20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/>
    </xf>
    <xf numFmtId="164" fontId="2" fillId="12" borderId="39" xfId="0" applyNumberFormat="1" applyFont="1" applyFill="1" applyBorder="1"/>
    <xf numFmtId="0" fontId="2" fillId="10" borderId="42" xfId="0" applyFont="1" applyFill="1" applyBorder="1" applyAlignment="1">
      <alignment horizontal="center" wrapText="1"/>
    </xf>
    <xf numFmtId="0" fontId="2" fillId="10" borderId="43" xfId="0" applyFont="1" applyFill="1" applyBorder="1" applyAlignment="1">
      <alignment horizontal="center" vertical="center"/>
    </xf>
    <xf numFmtId="4" fontId="2" fillId="10" borderId="43" xfId="0" applyNumberFormat="1" applyFont="1" applyFill="1" applyBorder="1"/>
    <xf numFmtId="4" fontId="2" fillId="10" borderId="44" xfId="0" applyNumberFormat="1" applyFont="1" applyFill="1" applyBorder="1"/>
    <xf numFmtId="0" fontId="2" fillId="13" borderId="20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164" fontId="2" fillId="13" borderId="39" xfId="0" applyNumberFormat="1" applyFont="1" applyFill="1" applyBorder="1"/>
    <xf numFmtId="0" fontId="2" fillId="14" borderId="20" xfId="0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 vertical="center" wrapText="1"/>
    </xf>
    <xf numFmtId="164" fontId="2" fillId="14" borderId="39" xfId="0" applyNumberFormat="1" applyFont="1" applyFill="1" applyBorder="1"/>
    <xf numFmtId="164" fontId="2" fillId="0" borderId="7" xfId="0" applyNumberFormat="1" applyFont="1" applyBorder="1"/>
    <xf numFmtId="14" fontId="14" fillId="0" borderId="12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13" borderId="22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4" borderId="22" xfId="0" applyFont="1" applyFill="1" applyBorder="1" applyAlignment="1">
      <alignment horizontal="center" vertical="center" wrapText="1"/>
    </xf>
    <xf numFmtId="0" fontId="12" fillId="14" borderId="15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164" fontId="0" fillId="12" borderId="20" xfId="0" applyNumberFormat="1" applyFill="1" applyBorder="1" applyAlignment="1">
      <alignment horizontal="center"/>
    </xf>
    <xf numFmtId="164" fontId="0" fillId="12" borderId="45" xfId="0" applyNumberFormat="1" applyFill="1" applyBorder="1" applyAlignment="1">
      <alignment horizontal="center"/>
    </xf>
    <xf numFmtId="164" fontId="0" fillId="12" borderId="39" xfId="0" applyNumberFormat="1" applyFill="1" applyBorder="1" applyAlignment="1">
      <alignment horizontal="center"/>
    </xf>
    <xf numFmtId="164" fontId="0" fillId="12" borderId="40" xfId="0" applyNumberFormat="1" applyFill="1" applyBorder="1" applyAlignment="1">
      <alignment horizontal="center"/>
    </xf>
    <xf numFmtId="164" fontId="0" fillId="12" borderId="41" xfId="0" applyNumberFormat="1" applyFill="1" applyBorder="1" applyAlignment="1">
      <alignment horizontal="center"/>
    </xf>
    <xf numFmtId="164" fontId="0" fillId="12" borderId="46" xfId="0" applyNumberFormat="1" applyFill="1" applyBorder="1" applyAlignment="1">
      <alignment horizontal="center"/>
    </xf>
    <xf numFmtId="164" fontId="0" fillId="13" borderId="19" xfId="0" applyNumberFormat="1" applyFill="1" applyBorder="1"/>
    <xf numFmtId="164" fontId="0" fillId="13" borderId="19" xfId="0" applyNumberFormat="1" applyFill="1" applyBorder="1" applyAlignment="1">
      <alignment horizontal="center"/>
    </xf>
    <xf numFmtId="164" fontId="0" fillId="14" borderId="25" xfId="0" applyNumberFormat="1" applyFill="1" applyBorder="1" applyAlignment="1">
      <alignment horizontal="center"/>
    </xf>
    <xf numFmtId="164" fontId="0" fillId="13" borderId="40" xfId="0" applyNumberFormat="1" applyFill="1" applyBorder="1"/>
    <xf numFmtId="164" fontId="0" fillId="14" borderId="40" xfId="0" applyNumberFormat="1" applyFill="1" applyBorder="1" applyAlignment="1">
      <alignment horizontal="center"/>
    </xf>
    <xf numFmtId="0" fontId="2" fillId="12" borderId="47" xfId="0" applyFont="1" applyFill="1" applyBorder="1" applyAlignment="1">
      <alignment horizontal="center" vertical="center" wrapText="1"/>
    </xf>
    <xf numFmtId="0" fontId="12" fillId="12" borderId="32" xfId="0" applyFont="1" applyFill="1" applyBorder="1" applyAlignment="1">
      <alignment horizontal="center" vertical="center" wrapText="1"/>
    </xf>
    <xf numFmtId="0" fontId="12" fillId="12" borderId="48" xfId="0" applyFont="1" applyFill="1" applyBorder="1" applyAlignment="1">
      <alignment horizontal="center" vertical="center" wrapText="1"/>
    </xf>
    <xf numFmtId="164" fontId="0" fillId="12" borderId="18" xfId="0" applyNumberFormat="1" applyFill="1" applyBorder="1" applyAlignment="1">
      <alignment horizontal="center"/>
    </xf>
    <xf numFmtId="164" fontId="0" fillId="12" borderId="49" xfId="0" applyNumberFormat="1" applyFill="1" applyBorder="1" applyAlignment="1">
      <alignment horizontal="center"/>
    </xf>
    <xf numFmtId="164" fontId="0" fillId="12" borderId="43" xfId="0" applyNumberFormat="1" applyFill="1" applyBorder="1" applyAlignment="1">
      <alignment horizontal="center"/>
    </xf>
    <xf numFmtId="164" fontId="0" fillId="12" borderId="44" xfId="0" applyNumberFormat="1" applyFill="1" applyBorder="1" applyAlignment="1">
      <alignment horizontal="center"/>
    </xf>
    <xf numFmtId="164" fontId="0" fillId="14" borderId="18" xfId="0" applyNumberFormat="1" applyFill="1" applyBorder="1"/>
    <xf numFmtId="164" fontId="0" fillId="14" borderId="49" xfId="0" applyNumberFormat="1" applyFill="1" applyBorder="1"/>
    <xf numFmtId="164" fontId="0" fillId="14" borderId="43" xfId="0" applyNumberFormat="1" applyFill="1" applyBorder="1"/>
    <xf numFmtId="164" fontId="0" fillId="14" borderId="44" xfId="0" applyNumberFormat="1" applyFill="1" applyBorder="1"/>
    <xf numFmtId="164" fontId="0" fillId="13" borderId="18" xfId="0" applyNumberFormat="1" applyFill="1" applyBorder="1"/>
    <xf numFmtId="164" fontId="0" fillId="13" borderId="18" xfId="0" applyNumberFormat="1" applyFill="1" applyBorder="1" applyAlignment="1">
      <alignment horizontal="center"/>
    </xf>
    <xf numFmtId="164" fontId="0" fillId="13" borderId="49" xfId="0" applyNumberFormat="1" applyFill="1" applyBorder="1"/>
    <xf numFmtId="164" fontId="0" fillId="13" borderId="43" xfId="0" applyNumberFormat="1" applyFill="1" applyBorder="1"/>
    <xf numFmtId="164" fontId="0" fillId="13" borderId="44" xfId="0" applyNumberFormat="1" applyFill="1" applyBorder="1"/>
    <xf numFmtId="164" fontId="0" fillId="13" borderId="50" xfId="0" applyNumberFormat="1" applyFill="1" applyBorder="1"/>
    <xf numFmtId="164" fontId="0" fillId="14" borderId="52" xfId="0" applyNumberFormat="1" applyFill="1" applyBorder="1" applyAlignment="1">
      <alignment horizontal="center"/>
    </xf>
    <xf numFmtId="165" fontId="2" fillId="10" borderId="7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0" fillId="12" borderId="21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2" fillId="12" borderId="21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164" fontId="0" fillId="13" borderId="51" xfId="0" applyNumberFormat="1" applyFill="1" applyBorder="1" applyAlignment="1">
      <alignment horizontal="center"/>
    </xf>
    <xf numFmtId="164" fontId="0" fillId="12" borderId="54" xfId="0" applyNumberFormat="1" applyFill="1" applyBorder="1" applyAlignment="1">
      <alignment horizontal="center"/>
    </xf>
    <xf numFmtId="164" fontId="0" fillId="14" borderId="55" xfId="0" applyNumberForma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7" fontId="8" fillId="2" borderId="0" xfId="0" applyNumberFormat="1" applyFont="1" applyFill="1" applyAlignment="1">
      <alignment horizontal="center"/>
    </xf>
    <xf numFmtId="167" fontId="10" fillId="5" borderId="0" xfId="0" applyNumberFormat="1" applyFont="1" applyFill="1" applyAlignment="1">
      <alignment horizontal="center"/>
    </xf>
    <xf numFmtId="167" fontId="10" fillId="11" borderId="0" xfId="0" applyNumberFormat="1" applyFont="1" applyFill="1" applyAlignment="1">
      <alignment horizontal="center"/>
    </xf>
    <xf numFmtId="165" fontId="7" fillId="10" borderId="8" xfId="0" applyNumberFormat="1" applyFont="1" applyFill="1" applyBorder="1" applyAlignment="1">
      <alignment horizontal="center" vertical="center"/>
    </xf>
    <xf numFmtId="165" fontId="7" fillId="10" borderId="9" xfId="0" applyNumberFormat="1" applyFont="1" applyFill="1" applyBorder="1" applyAlignment="1">
      <alignment horizontal="center" vertical="center"/>
    </xf>
    <xf numFmtId="166" fontId="2" fillId="9" borderId="8" xfId="0" applyNumberFormat="1" applyFont="1" applyFill="1" applyBorder="1" applyAlignment="1">
      <alignment horizontal="center" vertical="center"/>
    </xf>
    <xf numFmtId="166" fontId="2" fillId="9" borderId="9" xfId="0" applyNumberFormat="1" applyFont="1" applyFill="1" applyBorder="1" applyAlignment="1">
      <alignment horizontal="center" vertical="center"/>
    </xf>
    <xf numFmtId="165" fontId="7" fillId="9" borderId="8" xfId="0" applyNumberFormat="1" applyFont="1" applyFill="1" applyBorder="1" applyAlignment="1">
      <alignment horizontal="center" vertical="center"/>
    </xf>
    <xf numFmtId="165" fontId="7" fillId="9" borderId="9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2" fillId="7" borderId="53" xfId="0" applyFont="1" applyFill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/>
    </xf>
    <xf numFmtId="0" fontId="2" fillId="12" borderId="36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" fillId="13" borderId="38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13" borderId="37" xfId="0" applyFont="1" applyFill="1" applyBorder="1" applyAlignment="1">
      <alignment horizontal="center"/>
    </xf>
    <xf numFmtId="0" fontId="2" fillId="14" borderId="38" xfId="0" applyFont="1" applyFill="1" applyBorder="1" applyAlignment="1">
      <alignment horizontal="center"/>
    </xf>
    <xf numFmtId="0" fontId="2" fillId="14" borderId="36" xfId="0" applyFont="1" applyFill="1" applyBorder="1" applyAlignment="1">
      <alignment horizontal="center"/>
    </xf>
    <xf numFmtId="0" fontId="2" fillId="14" borderId="3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4" borderId="21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8CB79C89-B6EF-4F46-A8B3-3C889774B1EA}"/>
  </tableStyles>
  <colors>
    <mruColors>
      <color rgb="FFA7C4FF"/>
      <color rgb="FFCAE9EC"/>
      <color rgb="FF000099"/>
      <color rgb="FF29527B"/>
      <color rgb="FFF9F4CB"/>
      <color rgb="FF2E767E"/>
      <color rgb="FFF1C5DE"/>
      <color rgb="FFFEA0A0"/>
      <color rgb="FFCCCCFF"/>
      <color rgb="FFD8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31</xdr:row>
      <xdr:rowOff>19050</xdr:rowOff>
    </xdr:from>
    <xdr:to>
      <xdr:col>9</xdr:col>
      <xdr:colOff>9524</xdr:colOff>
      <xdr:row>35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51236C-EFE8-E7B9-EAB1-54399CB8E9BC}"/>
            </a:ext>
          </a:extLst>
        </xdr:cNvPr>
        <xdr:cNvSpPr txBox="1"/>
      </xdr:nvSpPr>
      <xdr:spPr>
        <a:xfrm>
          <a:off x="85724" y="6267450"/>
          <a:ext cx="91154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Διευκρινίζεται ότι για τον υπολογισμό της ωριαίας υπερωριακής αμοιβής δε θα συμπεριλαμβάνονται οι συνεισφορές του εργοδότη, κατά συνέπεια η χρηματική αποζημίωση θα ορίζεται με βάση την ωριαία υπερωριακή αμοιβή της μισθολογικής κλίμακας που θα διανύει ο υπάλληλος, κατά την υλοποίηση του έργου, σύμφωνα με τον πίνακα μισθοδοσίας που βρίσκεται αναρτημένος στην ιστοσελίδα του Γενικού Λογιστηρίου της Δημοκρατίας.</a:t>
          </a:r>
        </a:p>
        <a:p>
          <a:endParaRPr lang="LID4096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B24A8-68D5-49B8-B4F8-A1973C438432}">
  <dimension ref="A1:H36"/>
  <sheetViews>
    <sheetView zoomScaleNormal="100" zoomScaleSheetLayoutView="100" workbookViewId="0">
      <selection activeCell="O6" sqref="O6"/>
    </sheetView>
  </sheetViews>
  <sheetFormatPr defaultRowHeight="15" x14ac:dyDescent="0.25"/>
  <cols>
    <col min="1" max="1" width="49.7109375" customWidth="1"/>
    <col min="2" max="2" width="44.42578125" customWidth="1"/>
    <col min="3" max="3" width="21.140625" customWidth="1"/>
    <col min="4" max="4" width="17.5703125" customWidth="1"/>
    <col min="5" max="5" width="23" customWidth="1"/>
    <col min="6" max="6" width="16" customWidth="1"/>
    <col min="8" max="8" width="15.140625" customWidth="1"/>
  </cols>
  <sheetData>
    <row r="1" spans="1:6" ht="15" customHeight="1" x14ac:dyDescent="0.25">
      <c r="A1" s="154" t="s">
        <v>12</v>
      </c>
      <c r="B1" s="154"/>
      <c r="C1" s="154"/>
      <c r="D1" s="154"/>
      <c r="E1" s="154"/>
      <c r="F1" s="154"/>
    </row>
    <row r="2" spans="1:6" x14ac:dyDescent="0.25">
      <c r="A2" s="155" t="s">
        <v>0</v>
      </c>
      <c r="B2" s="155"/>
      <c r="C2" s="155"/>
      <c r="D2" s="155"/>
      <c r="E2" s="155"/>
      <c r="F2" s="155"/>
    </row>
    <row r="3" spans="1:6" x14ac:dyDescent="0.25">
      <c r="A3" s="156" t="s">
        <v>43</v>
      </c>
      <c r="B3" s="156"/>
      <c r="C3" s="156"/>
      <c r="D3" s="156"/>
      <c r="E3" s="156"/>
      <c r="F3" s="156"/>
    </row>
    <row r="4" spans="1:6" x14ac:dyDescent="0.25">
      <c r="A4" s="157"/>
      <c r="B4" s="157"/>
      <c r="C4" s="157"/>
      <c r="D4" s="157"/>
      <c r="E4" s="157"/>
    </row>
    <row r="5" spans="1:6" x14ac:dyDescent="0.25">
      <c r="A5" s="158" t="s">
        <v>1</v>
      </c>
      <c r="B5" s="158"/>
      <c r="C5" s="158"/>
      <c r="D5" s="158"/>
      <c r="E5" s="158"/>
      <c r="F5" s="158"/>
    </row>
    <row r="6" spans="1:6" ht="30" customHeight="1" x14ac:dyDescent="0.25">
      <c r="A6" s="159" t="s">
        <v>2</v>
      </c>
      <c r="B6" s="159" t="s">
        <v>3</v>
      </c>
      <c r="C6" s="160" t="s">
        <v>5</v>
      </c>
      <c r="D6" s="160"/>
      <c r="E6" s="159" t="s">
        <v>4</v>
      </c>
      <c r="F6" s="159" t="s">
        <v>7</v>
      </c>
    </row>
    <row r="7" spans="1:6" ht="30.75" thickBot="1" x14ac:dyDescent="0.3">
      <c r="A7" s="159"/>
      <c r="B7" s="159"/>
      <c r="C7" s="1" t="s">
        <v>6</v>
      </c>
      <c r="D7" s="1" t="s">
        <v>8</v>
      </c>
      <c r="E7" s="161"/>
      <c r="F7" s="159"/>
    </row>
    <row r="8" spans="1:6" ht="60.75" thickBot="1" x14ac:dyDescent="0.3">
      <c r="A8" s="63" t="s">
        <v>37</v>
      </c>
      <c r="B8" s="54"/>
      <c r="C8" s="55"/>
      <c r="D8" s="56"/>
      <c r="E8" s="56">
        <v>0</v>
      </c>
      <c r="F8" s="129">
        <f>E8</f>
        <v>0</v>
      </c>
    </row>
    <row r="9" spans="1:6" ht="45" x14ac:dyDescent="0.25">
      <c r="A9" s="57" t="s">
        <v>23</v>
      </c>
      <c r="B9" s="2"/>
      <c r="C9" s="3"/>
      <c r="D9" s="4"/>
      <c r="E9" s="5">
        <f t="shared" ref="E9:E15" si="0">C9*D9</f>
        <v>0</v>
      </c>
      <c r="F9" s="151">
        <f>SUM(E9:E11)</f>
        <v>0</v>
      </c>
    </row>
    <row r="10" spans="1:6" x14ac:dyDescent="0.25">
      <c r="A10" s="57"/>
      <c r="B10" s="2"/>
      <c r="C10" s="3"/>
      <c r="D10" s="4"/>
      <c r="E10" s="5">
        <f t="shared" si="0"/>
        <v>0</v>
      </c>
      <c r="F10" s="152"/>
    </row>
    <row r="11" spans="1:6" ht="15.75" thickBot="1" x14ac:dyDescent="0.3">
      <c r="A11" s="57"/>
      <c r="B11" s="2"/>
      <c r="C11" s="3"/>
      <c r="D11" s="4"/>
      <c r="E11" s="5">
        <f t="shared" si="0"/>
        <v>0</v>
      </c>
      <c r="F11" s="153"/>
    </row>
    <row r="12" spans="1:6" ht="45" x14ac:dyDescent="0.25">
      <c r="A12" s="53" t="s">
        <v>30</v>
      </c>
      <c r="B12" s="54"/>
      <c r="C12" s="55"/>
      <c r="D12" s="56"/>
      <c r="E12" s="59">
        <f t="shared" si="0"/>
        <v>0</v>
      </c>
      <c r="F12" s="147">
        <f>SUM(E12:E14)</f>
        <v>0</v>
      </c>
    </row>
    <row r="13" spans="1:6" x14ac:dyDescent="0.25">
      <c r="A13" s="60"/>
      <c r="B13" s="54"/>
      <c r="C13" s="55"/>
      <c r="D13" s="56"/>
      <c r="E13" s="59">
        <f t="shared" si="0"/>
        <v>0</v>
      </c>
      <c r="F13" s="148"/>
    </row>
    <row r="14" spans="1:6" ht="15.75" thickBot="1" x14ac:dyDescent="0.3">
      <c r="A14" s="60"/>
      <c r="B14" s="54"/>
      <c r="C14" s="55"/>
      <c r="D14" s="56"/>
      <c r="E14" s="59">
        <f t="shared" si="0"/>
        <v>0</v>
      </c>
      <c r="F14" s="148"/>
    </row>
    <row r="15" spans="1:6" ht="45" x14ac:dyDescent="0.25">
      <c r="A15" s="64" t="s">
        <v>31</v>
      </c>
      <c r="B15" s="2"/>
      <c r="C15" s="3"/>
      <c r="D15" s="4"/>
      <c r="E15" s="5">
        <f t="shared" si="0"/>
        <v>0</v>
      </c>
      <c r="F15" s="151">
        <f>SUM(E15:E17)</f>
        <v>0</v>
      </c>
    </row>
    <row r="16" spans="1:6" x14ac:dyDescent="0.25">
      <c r="A16" s="62"/>
      <c r="B16" s="2"/>
      <c r="C16" s="3"/>
      <c r="D16" s="4"/>
      <c r="E16" s="5">
        <f t="shared" ref="E16:E17" si="1">C16*D16</f>
        <v>0</v>
      </c>
      <c r="F16" s="152"/>
    </row>
    <row r="17" spans="1:6" ht="15.75" thickBot="1" x14ac:dyDescent="0.3">
      <c r="A17" s="57"/>
      <c r="B17" s="2"/>
      <c r="C17" s="3"/>
      <c r="D17" s="4"/>
      <c r="E17" s="5">
        <f t="shared" si="1"/>
        <v>0</v>
      </c>
      <c r="F17" s="153"/>
    </row>
    <row r="18" spans="1:6" ht="60" x14ac:dyDescent="0.25">
      <c r="A18" s="65" t="s">
        <v>32</v>
      </c>
      <c r="B18" s="54"/>
      <c r="C18" s="55"/>
      <c r="D18" s="56"/>
      <c r="E18" s="59">
        <f>C18*D18</f>
        <v>0</v>
      </c>
      <c r="F18" s="147">
        <f>SUM(E18:E20)</f>
        <v>0</v>
      </c>
    </row>
    <row r="19" spans="1:6" x14ac:dyDescent="0.25">
      <c r="A19" s="60"/>
      <c r="B19" s="54"/>
      <c r="C19" s="55"/>
      <c r="D19" s="56"/>
      <c r="E19" s="59">
        <f t="shared" ref="E19:E20" si="2">C19*D19</f>
        <v>0</v>
      </c>
      <c r="F19" s="148"/>
    </row>
    <row r="20" spans="1:6" ht="15.75" thickBot="1" x14ac:dyDescent="0.3">
      <c r="A20" s="60"/>
      <c r="B20" s="54"/>
      <c r="C20" s="55"/>
      <c r="D20" s="56"/>
      <c r="E20" s="59">
        <f t="shared" si="2"/>
        <v>0</v>
      </c>
      <c r="F20" s="148"/>
    </row>
    <row r="21" spans="1:6" ht="45" x14ac:dyDescent="0.25">
      <c r="A21" s="66" t="s">
        <v>33</v>
      </c>
      <c r="B21" s="2"/>
      <c r="C21" s="3"/>
      <c r="D21" s="4"/>
      <c r="E21" s="5">
        <f>C21*D21</f>
        <v>0</v>
      </c>
      <c r="F21" s="149">
        <f>SUM(E21:E23)</f>
        <v>0</v>
      </c>
    </row>
    <row r="22" spans="1:6" x14ac:dyDescent="0.25">
      <c r="A22" s="57"/>
      <c r="B22" s="2"/>
      <c r="C22" s="3"/>
      <c r="D22" s="4"/>
      <c r="E22" s="5">
        <f t="shared" ref="E22:E23" si="3">C22*D22</f>
        <v>0</v>
      </c>
      <c r="F22" s="150"/>
    </row>
    <row r="23" spans="1:6" ht="15.75" thickBot="1" x14ac:dyDescent="0.3">
      <c r="A23" s="57"/>
      <c r="B23" s="2"/>
      <c r="C23" s="3"/>
      <c r="D23" s="4"/>
      <c r="E23" s="5">
        <f t="shared" si="3"/>
        <v>0</v>
      </c>
      <c r="F23" s="150"/>
    </row>
    <row r="24" spans="1:6" ht="60" x14ac:dyDescent="0.25">
      <c r="A24" s="65" t="s">
        <v>34</v>
      </c>
      <c r="B24" s="54"/>
      <c r="C24" s="55"/>
      <c r="D24" s="56"/>
      <c r="E24" s="59">
        <f>C24*D24</f>
        <v>0</v>
      </c>
      <c r="F24" s="147">
        <f>SUM(E24:E26)</f>
        <v>0</v>
      </c>
    </row>
    <row r="25" spans="1:6" x14ac:dyDescent="0.25">
      <c r="A25" s="60"/>
      <c r="B25" s="54"/>
      <c r="C25" s="55"/>
      <c r="D25" s="56"/>
      <c r="E25" s="59">
        <f t="shared" ref="E25:E26" si="4">C25*D25</f>
        <v>0</v>
      </c>
      <c r="F25" s="148"/>
    </row>
    <row r="26" spans="1:6" ht="15.75" thickBot="1" x14ac:dyDescent="0.3">
      <c r="A26" s="60"/>
      <c r="B26" s="54"/>
      <c r="C26" s="55"/>
      <c r="D26" s="56"/>
      <c r="E26" s="59">
        <f t="shared" si="4"/>
        <v>0</v>
      </c>
      <c r="F26" s="148"/>
    </row>
    <row r="27" spans="1:6" ht="45" x14ac:dyDescent="0.25">
      <c r="A27" s="67" t="s">
        <v>35</v>
      </c>
      <c r="B27" s="2"/>
      <c r="C27" s="3"/>
      <c r="D27" s="4"/>
      <c r="E27" s="58">
        <v>0</v>
      </c>
      <c r="F27" s="149">
        <f>SUM(E27:E29)</f>
        <v>0</v>
      </c>
    </row>
    <row r="28" spans="1:6" x14ac:dyDescent="0.25">
      <c r="A28" s="61"/>
      <c r="B28" s="2"/>
      <c r="C28" s="3"/>
      <c r="D28" s="4"/>
      <c r="E28" s="58">
        <v>0</v>
      </c>
      <c r="F28" s="150"/>
    </row>
    <row r="29" spans="1:6" ht="15.75" thickBot="1" x14ac:dyDescent="0.3">
      <c r="A29" s="61"/>
      <c r="B29" s="2"/>
      <c r="C29" s="3"/>
      <c r="D29" s="4"/>
      <c r="E29" s="58">
        <v>0</v>
      </c>
      <c r="F29" s="150"/>
    </row>
    <row r="30" spans="1:6" ht="45" x14ac:dyDescent="0.25">
      <c r="A30" s="65" t="s">
        <v>36</v>
      </c>
      <c r="B30" s="54"/>
      <c r="C30" s="55"/>
      <c r="D30" s="56"/>
      <c r="E30" s="59">
        <v>0</v>
      </c>
      <c r="F30" s="147">
        <f>SUM(E30:E32)</f>
        <v>0</v>
      </c>
    </row>
    <row r="31" spans="1:6" x14ac:dyDescent="0.25">
      <c r="A31" s="60"/>
      <c r="B31" s="54"/>
      <c r="C31" s="55"/>
      <c r="D31" s="56"/>
      <c r="E31" s="59">
        <v>0</v>
      </c>
      <c r="F31" s="148"/>
    </row>
    <row r="32" spans="1:6" x14ac:dyDescent="0.25">
      <c r="A32" s="60"/>
      <c r="B32" s="54"/>
      <c r="C32" s="55"/>
      <c r="D32" s="56"/>
      <c r="E32" s="59">
        <v>0</v>
      </c>
      <c r="F32" s="148"/>
    </row>
    <row r="33" spans="1:8" ht="18.75" x14ac:dyDescent="0.3">
      <c r="A33" s="10"/>
      <c r="B33" s="10"/>
      <c r="C33" s="12" t="s">
        <v>9</v>
      </c>
      <c r="D33" s="12"/>
      <c r="E33" s="145">
        <f>F8+F9+F12+F15+F18+F21+F24+F27+F30</f>
        <v>0</v>
      </c>
      <c r="F33" s="145"/>
    </row>
    <row r="34" spans="1:8" ht="18.75" x14ac:dyDescent="0.3">
      <c r="A34" s="9"/>
      <c r="B34" s="9"/>
      <c r="C34" s="13" t="s">
        <v>11</v>
      </c>
      <c r="D34" s="13"/>
      <c r="E34" s="146">
        <f>E33*0.07</f>
        <v>0</v>
      </c>
      <c r="F34" s="146"/>
    </row>
    <row r="35" spans="1:8" ht="18.75" x14ac:dyDescent="0.3">
      <c r="A35" s="8"/>
      <c r="B35" s="8"/>
      <c r="C35" s="11" t="s">
        <v>10</v>
      </c>
      <c r="D35" s="11"/>
      <c r="E35" s="144">
        <f>E33+E34</f>
        <v>0</v>
      </c>
      <c r="F35" s="144"/>
    </row>
    <row r="36" spans="1:8" ht="18.75" x14ac:dyDescent="0.3">
      <c r="E36" s="6"/>
      <c r="F36" s="6"/>
      <c r="G36" s="7"/>
      <c r="H36" s="7"/>
    </row>
  </sheetData>
  <mergeCells count="21">
    <mergeCell ref="F12:F14"/>
    <mergeCell ref="F21:F23"/>
    <mergeCell ref="F15:F17"/>
    <mergeCell ref="F18:F20"/>
    <mergeCell ref="A1:F1"/>
    <mergeCell ref="A2:F2"/>
    <mergeCell ref="A3:F3"/>
    <mergeCell ref="A4:E4"/>
    <mergeCell ref="A5:F5"/>
    <mergeCell ref="F9:F11"/>
    <mergeCell ref="F6:F7"/>
    <mergeCell ref="C6:D6"/>
    <mergeCell ref="A6:A7"/>
    <mergeCell ref="B6:B7"/>
    <mergeCell ref="E6:E7"/>
    <mergeCell ref="E35:F35"/>
    <mergeCell ref="E33:F33"/>
    <mergeCell ref="E34:F34"/>
    <mergeCell ref="F24:F26"/>
    <mergeCell ref="F27:F29"/>
    <mergeCell ref="F30:F32"/>
  </mergeCells>
  <pageMargins left="0.7" right="0.7" top="0.75" bottom="0.75" header="0.3" footer="0.3"/>
  <pageSetup paperSize="9" scale="62" fitToWidth="0" orientation="landscape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94442-1494-40CB-8198-CF6C29C6E4C4}">
  <dimension ref="A1:N11"/>
  <sheetViews>
    <sheetView zoomScaleNormal="100" workbookViewId="0">
      <selection activeCell="C11" sqref="C11"/>
    </sheetView>
  </sheetViews>
  <sheetFormatPr defaultRowHeight="15" x14ac:dyDescent="0.25"/>
  <cols>
    <col min="1" max="1" width="48.7109375" customWidth="1"/>
    <col min="2" max="2" width="20.5703125" customWidth="1"/>
    <col min="3" max="3" width="13.28515625" bestFit="1" customWidth="1"/>
    <col min="4" max="4" width="15.85546875" customWidth="1"/>
    <col min="5" max="5" width="14.28515625" bestFit="1" customWidth="1"/>
    <col min="6" max="6" width="14.28515625" style="14" bestFit="1" customWidth="1"/>
    <col min="7" max="7" width="13.28515625" bestFit="1" customWidth="1"/>
    <col min="8" max="8" width="18" customWidth="1"/>
    <col min="9" max="9" width="14.28515625" bestFit="1" customWidth="1"/>
    <col min="10" max="10" width="14.28515625" style="14" customWidth="1"/>
    <col min="11" max="11" width="13.28515625" bestFit="1" customWidth="1"/>
    <col min="12" max="12" width="16.28515625" bestFit="1" customWidth="1"/>
    <col min="13" max="13" width="14.28515625" bestFit="1" customWidth="1"/>
    <col min="14" max="14" width="14.28515625" style="14" customWidth="1"/>
  </cols>
  <sheetData>
    <row r="1" spans="1:14" ht="15" customHeight="1" x14ac:dyDescent="0.25">
      <c r="A1" s="154" t="s">
        <v>12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x14ac:dyDescent="0.2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x14ac:dyDescent="0.25">
      <c r="A3" s="156" t="s">
        <v>43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5" spans="1:14" x14ac:dyDescent="0.25">
      <c r="A5" s="16" t="s">
        <v>46</v>
      </c>
      <c r="B5" s="16"/>
    </row>
    <row r="6" spans="1:14" ht="15.75" thickBot="1" x14ac:dyDescent="0.3"/>
    <row r="7" spans="1:14" ht="75" x14ac:dyDescent="0.25">
      <c r="A7" s="17"/>
      <c r="B7" s="78" t="s">
        <v>24</v>
      </c>
      <c r="C7" s="162">
        <v>2023</v>
      </c>
      <c r="D7" s="163"/>
      <c r="E7" s="163"/>
      <c r="F7" s="164"/>
      <c r="G7" s="165">
        <v>2024</v>
      </c>
      <c r="H7" s="166"/>
      <c r="I7" s="166"/>
      <c r="J7" s="167"/>
      <c r="K7" s="168">
        <v>2025</v>
      </c>
      <c r="L7" s="169"/>
      <c r="M7" s="169"/>
      <c r="N7" s="170"/>
    </row>
    <row r="8" spans="1:14" ht="45" x14ac:dyDescent="0.25">
      <c r="B8" s="79" t="s">
        <v>13</v>
      </c>
      <c r="C8" s="74" t="s">
        <v>14</v>
      </c>
      <c r="D8" s="68" t="s">
        <v>15</v>
      </c>
      <c r="E8" s="68" t="s">
        <v>16</v>
      </c>
      <c r="F8" s="75" t="s">
        <v>25</v>
      </c>
      <c r="G8" s="82" t="s">
        <v>17</v>
      </c>
      <c r="H8" s="70" t="s">
        <v>29</v>
      </c>
      <c r="I8" s="69" t="s">
        <v>18</v>
      </c>
      <c r="J8" s="83" t="s">
        <v>25</v>
      </c>
      <c r="K8" s="85" t="s">
        <v>17</v>
      </c>
      <c r="L8" s="72" t="s">
        <v>29</v>
      </c>
      <c r="M8" s="71" t="s">
        <v>16</v>
      </c>
      <c r="N8" s="86" t="s">
        <v>25</v>
      </c>
    </row>
    <row r="9" spans="1:14" x14ac:dyDescent="0.25">
      <c r="A9" s="18" t="s">
        <v>44</v>
      </c>
      <c r="B9" s="80"/>
      <c r="C9" s="19">
        <f>'Μισθολογική Κλίμακα Α...'!E31</f>
        <v>0</v>
      </c>
      <c r="D9" s="73">
        <f>'Μισθολογική Κλίμακα Α...'!F31</f>
        <v>0</v>
      </c>
      <c r="E9" s="73">
        <f>'Μισθολογική Κλίμακα Α...'!G31</f>
        <v>0</v>
      </c>
      <c r="F9" s="76">
        <f>'Μισθολογική Κλίμακα Α...'!H31</f>
        <v>0</v>
      </c>
      <c r="G9" s="19">
        <f>'Μισθολογική Κλίμακα Α...'!I31</f>
        <v>0</v>
      </c>
      <c r="H9" s="73">
        <f>'Μισθολογική Κλίμακα Α...'!J31</f>
        <v>0</v>
      </c>
      <c r="I9" s="73">
        <f>'Μισθολογική Κλίμακα Α...'!K31</f>
        <v>0</v>
      </c>
      <c r="J9" s="76">
        <f>'Μισθολογική Κλίμακα Α...'!L31</f>
        <v>0</v>
      </c>
      <c r="K9" s="19">
        <f>'Μισθολογική Κλίμακα Α...'!M31</f>
        <v>0</v>
      </c>
      <c r="L9" s="73">
        <f>'Μισθολογική Κλίμακα Α...'!N31</f>
        <v>0</v>
      </c>
      <c r="M9" s="73">
        <f>'Μισθολογική Κλίμακα Α...'!O31</f>
        <v>0</v>
      </c>
      <c r="N9" s="76">
        <f>'Μισθολογική Κλίμακα Α...'!P31</f>
        <v>0</v>
      </c>
    </row>
    <row r="10" spans="1:14" x14ac:dyDescent="0.25">
      <c r="A10" s="18" t="s">
        <v>45</v>
      </c>
      <c r="B10" s="80"/>
      <c r="C10" s="19">
        <f>'Μισθολογική Κλίμακα Α..'!E31</f>
        <v>0</v>
      </c>
      <c r="D10" s="73">
        <f>'Μισθολογική Κλίμακα Α..'!F31</f>
        <v>0</v>
      </c>
      <c r="E10" s="73">
        <f>'Μισθολογική Κλίμακα Α..'!G31</f>
        <v>0</v>
      </c>
      <c r="F10" s="76">
        <f>'Μισθολογική Κλίμακα Α..'!H31</f>
        <v>0</v>
      </c>
      <c r="G10" s="19">
        <f>'Μισθολογική Κλίμακα Α..'!I31</f>
        <v>0</v>
      </c>
      <c r="H10" s="73">
        <f>'Μισθολογική Κλίμακα Α..'!J31</f>
        <v>0</v>
      </c>
      <c r="I10" s="73">
        <f>'Μισθολογική Κλίμακα Α..'!K31</f>
        <v>0</v>
      </c>
      <c r="J10" s="76">
        <f>'Μισθολογική Κλίμακα Α..'!L31</f>
        <v>0</v>
      </c>
      <c r="K10" s="19">
        <f>'Μισθολογική Κλίμακα Α..'!M31</f>
        <v>0</v>
      </c>
      <c r="L10" s="73">
        <f>'Μισθολογική Κλίμακα Α..'!N31</f>
        <v>0</v>
      </c>
      <c r="M10" s="73">
        <f>'Μισθολογική Κλίμακα Α..'!O31</f>
        <v>0</v>
      </c>
      <c r="N10" s="76">
        <f>'Μισθολογική Κλίμακα Α..'!P31</f>
        <v>0</v>
      </c>
    </row>
    <row r="11" spans="1:14" ht="15.75" thickBot="1" x14ac:dyDescent="0.3">
      <c r="A11" s="18" t="s">
        <v>19</v>
      </c>
      <c r="B11" s="81"/>
      <c r="C11" s="77">
        <f>SUM(C9:C10)</f>
        <v>0</v>
      </c>
      <c r="D11" s="77">
        <f t="shared" ref="D11:F11" si="0">SUM(D9:D10)</f>
        <v>0</v>
      </c>
      <c r="E11" s="77">
        <f t="shared" si="0"/>
        <v>0</v>
      </c>
      <c r="F11" s="77">
        <f t="shared" si="0"/>
        <v>0</v>
      </c>
      <c r="G11" s="84">
        <f t="shared" ref="G11:N11" si="1">SUM(G9:G10)</f>
        <v>0</v>
      </c>
      <c r="H11" s="84">
        <f t="shared" si="1"/>
        <v>0</v>
      </c>
      <c r="I11" s="84">
        <f t="shared" si="1"/>
        <v>0</v>
      </c>
      <c r="J11" s="84">
        <f t="shared" si="1"/>
        <v>0</v>
      </c>
      <c r="K11" s="87">
        <f t="shared" si="1"/>
        <v>0</v>
      </c>
      <c r="L11" s="87">
        <f t="shared" si="1"/>
        <v>0</v>
      </c>
      <c r="M11" s="87">
        <f t="shared" si="1"/>
        <v>0</v>
      </c>
      <c r="N11" s="87">
        <f t="shared" si="1"/>
        <v>0</v>
      </c>
    </row>
  </sheetData>
  <mergeCells count="6">
    <mergeCell ref="C7:F7"/>
    <mergeCell ref="G7:J7"/>
    <mergeCell ref="K7:N7"/>
    <mergeCell ref="A1:N1"/>
    <mergeCell ref="A2:N2"/>
    <mergeCell ref="A3:N3"/>
  </mergeCells>
  <pageMargins left="0.7" right="0.7" top="0.75" bottom="0.75" header="0.3" footer="0.3"/>
  <pageSetup paperSize="9" scale="6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5617D-E129-4313-BCA4-F656CFAB80FC}">
  <dimension ref="A1:P31"/>
  <sheetViews>
    <sheetView tabSelected="1" zoomScaleNormal="100" workbookViewId="0">
      <selection activeCell="B32" sqref="B32"/>
    </sheetView>
  </sheetViews>
  <sheetFormatPr defaultRowHeight="15" x14ac:dyDescent="0.25"/>
  <cols>
    <col min="1" max="1" width="5.28515625" customWidth="1"/>
    <col min="2" max="2" width="35" bestFit="1" customWidth="1"/>
    <col min="3" max="4" width="16.42578125" bestFit="1" customWidth="1"/>
    <col min="5" max="6" width="16.42578125" customWidth="1"/>
    <col min="7" max="7" width="14.28515625" bestFit="1" customWidth="1"/>
    <col min="8" max="8" width="14.28515625" customWidth="1"/>
    <col min="9" max="9" width="16.42578125" customWidth="1"/>
    <col min="10" max="10" width="16.28515625" bestFit="1" customWidth="1"/>
    <col min="11" max="11" width="14.28515625" bestFit="1" customWidth="1"/>
    <col min="12" max="12" width="14.28515625" customWidth="1"/>
    <col min="13" max="13" width="14.5703125" customWidth="1"/>
    <col min="14" max="14" width="16.28515625" bestFit="1" customWidth="1"/>
    <col min="15" max="16" width="14.28515625" bestFit="1" customWidth="1"/>
  </cols>
  <sheetData>
    <row r="1" spans="1:16" ht="15" customHeight="1" x14ac:dyDescent="0.25">
      <c r="A1" s="154" t="s">
        <v>12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5" customHeight="1" x14ac:dyDescent="0.2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x14ac:dyDescent="0.25">
      <c r="A3" s="156" t="s">
        <v>43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x14ac:dyDescent="0.25">
      <c r="A4" s="15"/>
    </row>
    <row r="5" spans="1:16" x14ac:dyDescent="0.25">
      <c r="A5" s="20" t="s">
        <v>26</v>
      </c>
    </row>
    <row r="6" spans="1:16" ht="15.75" thickBot="1" x14ac:dyDescent="0.3">
      <c r="A6" s="20"/>
    </row>
    <row r="7" spans="1:16" ht="15.75" thickBot="1" x14ac:dyDescent="0.3">
      <c r="E7" s="174">
        <v>2023</v>
      </c>
      <c r="F7" s="175"/>
      <c r="G7" s="175"/>
      <c r="H7" s="176"/>
      <c r="I7" s="177">
        <v>2024</v>
      </c>
      <c r="J7" s="178"/>
      <c r="K7" s="178"/>
      <c r="L7" s="179"/>
      <c r="M7" s="180">
        <v>2025</v>
      </c>
      <c r="N7" s="181"/>
      <c r="O7" s="181"/>
      <c r="P7" s="182"/>
    </row>
    <row r="8" spans="1:16" s="21" customFormat="1" ht="30" x14ac:dyDescent="0.25">
      <c r="A8" s="91" t="s">
        <v>20</v>
      </c>
      <c r="B8" s="91" t="s">
        <v>21</v>
      </c>
      <c r="C8" s="92" t="s">
        <v>41</v>
      </c>
      <c r="D8" s="92" t="s">
        <v>22</v>
      </c>
      <c r="E8" s="111" t="s">
        <v>14</v>
      </c>
      <c r="F8" s="112" t="s">
        <v>15</v>
      </c>
      <c r="G8" s="113" t="s">
        <v>16</v>
      </c>
      <c r="H8" s="113" t="s">
        <v>25</v>
      </c>
      <c r="I8" s="93" t="s">
        <v>17</v>
      </c>
      <c r="J8" s="94" t="s">
        <v>29</v>
      </c>
      <c r="K8" s="95" t="s">
        <v>18</v>
      </c>
      <c r="L8" s="96" t="s">
        <v>25</v>
      </c>
      <c r="M8" s="97" t="s">
        <v>17</v>
      </c>
      <c r="N8" s="98" t="s">
        <v>29</v>
      </c>
      <c r="O8" s="99" t="s">
        <v>16</v>
      </c>
      <c r="P8" s="99" t="s">
        <v>25</v>
      </c>
    </row>
    <row r="9" spans="1:16" x14ac:dyDescent="0.25">
      <c r="A9" s="22"/>
      <c r="B9" s="23"/>
      <c r="C9" s="24"/>
      <c r="D9" s="24"/>
      <c r="E9" s="100"/>
      <c r="F9" s="25">
        <f t="shared" ref="F9:F30" si="0">+E9*14.4%</f>
        <v>0</v>
      </c>
      <c r="G9" s="26">
        <f t="shared" ref="G9:G30" si="1">+E9+F9</f>
        <v>0</v>
      </c>
      <c r="H9" s="101"/>
      <c r="I9" s="27"/>
      <c r="J9" s="28">
        <f>+I9*14.9%</f>
        <v>0</v>
      </c>
      <c r="K9" s="29">
        <f t="shared" ref="K9:K30" si="2">+I9+J9</f>
        <v>0</v>
      </c>
      <c r="L9" s="30"/>
      <c r="M9" s="31"/>
      <c r="N9" s="32">
        <f>+M9*14.9%</f>
        <v>0</v>
      </c>
      <c r="O9" s="33">
        <f t="shared" ref="O9:O17" si="3">+M9+N9</f>
        <v>0</v>
      </c>
      <c r="P9" s="33"/>
    </row>
    <row r="10" spans="1:16" x14ac:dyDescent="0.25">
      <c r="A10" s="22"/>
      <c r="B10" s="23"/>
      <c r="C10" s="24"/>
      <c r="D10" s="24"/>
      <c r="E10" s="100"/>
      <c r="F10" s="25">
        <f t="shared" si="0"/>
        <v>0</v>
      </c>
      <c r="G10" s="26">
        <f t="shared" si="1"/>
        <v>0</v>
      </c>
      <c r="H10" s="101"/>
      <c r="I10" s="27"/>
      <c r="J10" s="28">
        <f t="shared" ref="J10:J30" si="4">+I10*14.9%</f>
        <v>0</v>
      </c>
      <c r="K10" s="29">
        <f t="shared" si="2"/>
        <v>0</v>
      </c>
      <c r="L10" s="30"/>
      <c r="M10" s="31"/>
      <c r="N10" s="32">
        <f t="shared" ref="N10:N30" si="5">+M10*14.9%</f>
        <v>0</v>
      </c>
      <c r="O10" s="33">
        <f t="shared" si="3"/>
        <v>0</v>
      </c>
      <c r="P10" s="33"/>
    </row>
    <row r="11" spans="1:16" x14ac:dyDescent="0.25">
      <c r="A11" s="22"/>
      <c r="B11" s="23"/>
      <c r="C11" s="24"/>
      <c r="D11" s="24"/>
      <c r="E11" s="100"/>
      <c r="F11" s="25">
        <f t="shared" si="0"/>
        <v>0</v>
      </c>
      <c r="G11" s="26">
        <f t="shared" si="1"/>
        <v>0</v>
      </c>
      <c r="H11" s="101"/>
      <c r="I11" s="27"/>
      <c r="J11" s="28">
        <f t="shared" si="4"/>
        <v>0</v>
      </c>
      <c r="K11" s="29">
        <f t="shared" si="2"/>
        <v>0</v>
      </c>
      <c r="L11" s="30"/>
      <c r="M11" s="31"/>
      <c r="N11" s="32">
        <f t="shared" si="5"/>
        <v>0</v>
      </c>
      <c r="O11" s="33">
        <f t="shared" si="3"/>
        <v>0</v>
      </c>
      <c r="P11" s="33"/>
    </row>
    <row r="12" spans="1:16" x14ac:dyDescent="0.25">
      <c r="A12" s="22"/>
      <c r="B12" s="23"/>
      <c r="C12" s="24"/>
      <c r="D12" s="24"/>
      <c r="E12" s="100"/>
      <c r="F12" s="25">
        <f t="shared" si="0"/>
        <v>0</v>
      </c>
      <c r="G12" s="26">
        <f t="shared" si="1"/>
        <v>0</v>
      </c>
      <c r="H12" s="101"/>
      <c r="I12" s="27"/>
      <c r="J12" s="28">
        <f t="shared" si="4"/>
        <v>0</v>
      </c>
      <c r="K12" s="34">
        <f t="shared" si="2"/>
        <v>0</v>
      </c>
      <c r="L12" s="30"/>
      <c r="M12" s="35"/>
      <c r="N12" s="32">
        <f t="shared" si="5"/>
        <v>0</v>
      </c>
      <c r="O12" s="33">
        <f t="shared" si="3"/>
        <v>0</v>
      </c>
      <c r="P12" s="33"/>
    </row>
    <row r="13" spans="1:16" x14ac:dyDescent="0.25">
      <c r="A13" s="22"/>
      <c r="B13" s="23"/>
      <c r="C13" s="24"/>
      <c r="D13" s="24"/>
      <c r="E13" s="100"/>
      <c r="F13" s="25">
        <f t="shared" si="0"/>
        <v>0</v>
      </c>
      <c r="G13" s="26">
        <f t="shared" si="1"/>
        <v>0</v>
      </c>
      <c r="H13" s="101"/>
      <c r="I13" s="27"/>
      <c r="J13" s="28">
        <f t="shared" si="4"/>
        <v>0</v>
      </c>
      <c r="K13" s="34">
        <f t="shared" si="2"/>
        <v>0</v>
      </c>
      <c r="L13" s="30"/>
      <c r="M13" s="36"/>
      <c r="N13" s="32">
        <f t="shared" si="5"/>
        <v>0</v>
      </c>
      <c r="O13" s="33">
        <f t="shared" si="3"/>
        <v>0</v>
      </c>
      <c r="P13" s="33"/>
    </row>
    <row r="14" spans="1:16" x14ac:dyDescent="0.25">
      <c r="A14" s="22"/>
      <c r="B14" s="23"/>
      <c r="C14" s="24"/>
      <c r="D14" s="24"/>
      <c r="E14" s="100"/>
      <c r="F14" s="25">
        <f t="shared" si="0"/>
        <v>0</v>
      </c>
      <c r="G14" s="26">
        <f t="shared" si="1"/>
        <v>0</v>
      </c>
      <c r="H14" s="101"/>
      <c r="I14" s="27"/>
      <c r="J14" s="28">
        <f t="shared" si="4"/>
        <v>0</v>
      </c>
      <c r="K14" s="34">
        <f t="shared" si="2"/>
        <v>0</v>
      </c>
      <c r="L14" s="30"/>
      <c r="M14" s="36"/>
      <c r="N14" s="32">
        <f t="shared" si="5"/>
        <v>0</v>
      </c>
      <c r="O14" s="33">
        <f t="shared" si="3"/>
        <v>0</v>
      </c>
      <c r="P14" s="33"/>
    </row>
    <row r="15" spans="1:16" x14ac:dyDescent="0.25">
      <c r="A15" s="22"/>
      <c r="B15" s="23"/>
      <c r="C15" s="24"/>
      <c r="D15" s="24"/>
      <c r="E15" s="100"/>
      <c r="F15" s="25">
        <f t="shared" si="0"/>
        <v>0</v>
      </c>
      <c r="G15" s="26">
        <f t="shared" si="1"/>
        <v>0</v>
      </c>
      <c r="H15" s="101"/>
      <c r="I15" s="27"/>
      <c r="J15" s="28">
        <f t="shared" si="4"/>
        <v>0</v>
      </c>
      <c r="K15" s="34">
        <f t="shared" si="2"/>
        <v>0</v>
      </c>
      <c r="L15" s="30"/>
      <c r="M15" s="36"/>
      <c r="N15" s="32">
        <f t="shared" si="5"/>
        <v>0</v>
      </c>
      <c r="O15" s="33">
        <f t="shared" si="3"/>
        <v>0</v>
      </c>
      <c r="P15" s="33"/>
    </row>
    <row r="16" spans="1:16" x14ac:dyDescent="0.25">
      <c r="A16" s="22"/>
      <c r="B16" s="23"/>
      <c r="C16" s="37"/>
      <c r="D16" s="37"/>
      <c r="E16" s="100"/>
      <c r="F16" s="25">
        <f t="shared" si="0"/>
        <v>0</v>
      </c>
      <c r="G16" s="26">
        <f t="shared" si="1"/>
        <v>0</v>
      </c>
      <c r="H16" s="101"/>
      <c r="I16" s="38"/>
      <c r="J16" s="28">
        <f t="shared" si="4"/>
        <v>0</v>
      </c>
      <c r="K16" s="34">
        <f t="shared" si="2"/>
        <v>0</v>
      </c>
      <c r="L16" s="30"/>
      <c r="M16" s="39"/>
      <c r="N16" s="32">
        <f t="shared" si="5"/>
        <v>0</v>
      </c>
      <c r="O16" s="33">
        <f t="shared" si="3"/>
        <v>0</v>
      </c>
      <c r="P16" s="33"/>
    </row>
    <row r="17" spans="1:16" x14ac:dyDescent="0.25">
      <c r="A17" s="22"/>
      <c r="B17" s="23"/>
      <c r="C17" s="24"/>
      <c r="D17" s="24"/>
      <c r="E17" s="100"/>
      <c r="F17" s="25">
        <f t="shared" si="0"/>
        <v>0</v>
      </c>
      <c r="G17" s="26">
        <f t="shared" si="1"/>
        <v>0</v>
      </c>
      <c r="H17" s="101"/>
      <c r="I17" s="27"/>
      <c r="J17" s="28">
        <f t="shared" si="4"/>
        <v>0</v>
      </c>
      <c r="K17" s="34">
        <f t="shared" si="2"/>
        <v>0</v>
      </c>
      <c r="L17" s="30"/>
      <c r="M17" s="35"/>
      <c r="N17" s="32">
        <f t="shared" si="5"/>
        <v>0</v>
      </c>
      <c r="O17" s="33">
        <f t="shared" si="3"/>
        <v>0</v>
      </c>
      <c r="P17" s="33"/>
    </row>
    <row r="18" spans="1:16" x14ac:dyDescent="0.25">
      <c r="A18" s="22"/>
      <c r="B18" s="23"/>
      <c r="C18" s="37"/>
      <c r="D18" s="37"/>
      <c r="E18" s="100"/>
      <c r="F18" s="25">
        <f t="shared" si="0"/>
        <v>0</v>
      </c>
      <c r="G18" s="26">
        <f t="shared" si="1"/>
        <v>0</v>
      </c>
      <c r="H18" s="101"/>
      <c r="I18" s="27"/>
      <c r="J18" s="28">
        <f t="shared" si="4"/>
        <v>0</v>
      </c>
      <c r="K18" s="34">
        <f t="shared" si="2"/>
        <v>0</v>
      </c>
      <c r="L18" s="30"/>
      <c r="M18" s="35"/>
      <c r="N18" s="32">
        <f t="shared" si="5"/>
        <v>0</v>
      </c>
      <c r="O18" s="33"/>
      <c r="P18" s="33"/>
    </row>
    <row r="19" spans="1:16" x14ac:dyDescent="0.25">
      <c r="A19" s="22"/>
      <c r="B19" s="40"/>
      <c r="C19" s="24"/>
      <c r="D19" s="24"/>
      <c r="E19" s="100"/>
      <c r="F19" s="25">
        <f t="shared" si="0"/>
        <v>0</v>
      </c>
      <c r="G19" s="26">
        <f t="shared" si="1"/>
        <v>0</v>
      </c>
      <c r="H19" s="101"/>
      <c r="I19" s="27"/>
      <c r="J19" s="28">
        <f t="shared" si="4"/>
        <v>0</v>
      </c>
      <c r="K19" s="34">
        <f t="shared" si="2"/>
        <v>0</v>
      </c>
      <c r="L19" s="30"/>
      <c r="M19" s="36"/>
      <c r="N19" s="32">
        <f t="shared" si="5"/>
        <v>0</v>
      </c>
      <c r="O19" s="33">
        <f t="shared" ref="O19:O30" si="6">+M19+N19</f>
        <v>0</v>
      </c>
      <c r="P19" s="33"/>
    </row>
    <row r="20" spans="1:16" x14ac:dyDescent="0.25">
      <c r="A20" s="22"/>
      <c r="B20" s="40"/>
      <c r="C20" s="24"/>
      <c r="D20" s="24"/>
      <c r="E20" s="100"/>
      <c r="F20" s="25">
        <f t="shared" si="0"/>
        <v>0</v>
      </c>
      <c r="G20" s="26">
        <f t="shared" si="1"/>
        <v>0</v>
      </c>
      <c r="H20" s="101"/>
      <c r="I20" s="27"/>
      <c r="J20" s="28">
        <f t="shared" si="4"/>
        <v>0</v>
      </c>
      <c r="K20" s="29">
        <f t="shared" si="2"/>
        <v>0</v>
      </c>
      <c r="L20" s="30"/>
      <c r="M20" s="39"/>
      <c r="N20" s="32">
        <f t="shared" si="5"/>
        <v>0</v>
      </c>
      <c r="O20" s="33">
        <f t="shared" si="6"/>
        <v>0</v>
      </c>
      <c r="P20" s="33"/>
    </row>
    <row r="21" spans="1:16" x14ac:dyDescent="0.25">
      <c r="A21" s="22"/>
      <c r="B21" s="40"/>
      <c r="C21" s="24"/>
      <c r="D21" s="24"/>
      <c r="E21" s="100"/>
      <c r="F21" s="25">
        <f t="shared" si="0"/>
        <v>0</v>
      </c>
      <c r="G21" s="26">
        <f t="shared" si="1"/>
        <v>0</v>
      </c>
      <c r="H21" s="101"/>
      <c r="I21" s="27"/>
      <c r="J21" s="28">
        <f t="shared" si="4"/>
        <v>0</v>
      </c>
      <c r="K21" s="29">
        <f t="shared" si="2"/>
        <v>0</v>
      </c>
      <c r="L21" s="30"/>
      <c r="M21" s="31"/>
      <c r="N21" s="32">
        <f t="shared" si="5"/>
        <v>0</v>
      </c>
      <c r="O21" s="33">
        <f t="shared" si="6"/>
        <v>0</v>
      </c>
      <c r="P21" s="33"/>
    </row>
    <row r="22" spans="1:16" x14ac:dyDescent="0.25">
      <c r="A22" s="22"/>
      <c r="B22" s="40"/>
      <c r="C22" s="24"/>
      <c r="D22" s="24"/>
      <c r="E22" s="100"/>
      <c r="F22" s="25">
        <f t="shared" si="0"/>
        <v>0</v>
      </c>
      <c r="G22" s="26">
        <f t="shared" si="1"/>
        <v>0</v>
      </c>
      <c r="H22" s="101"/>
      <c r="I22" s="27"/>
      <c r="J22" s="28">
        <f t="shared" si="4"/>
        <v>0</v>
      </c>
      <c r="K22" s="29">
        <f t="shared" si="2"/>
        <v>0</v>
      </c>
      <c r="L22" s="30"/>
      <c r="M22" s="31"/>
      <c r="N22" s="32">
        <f t="shared" si="5"/>
        <v>0</v>
      </c>
      <c r="O22" s="33">
        <f t="shared" si="6"/>
        <v>0</v>
      </c>
      <c r="P22" s="33"/>
    </row>
    <row r="23" spans="1:16" x14ac:dyDescent="0.25">
      <c r="A23" s="22"/>
      <c r="B23" s="40"/>
      <c r="C23" s="24"/>
      <c r="D23" s="24"/>
      <c r="E23" s="100"/>
      <c r="F23" s="25">
        <f t="shared" si="0"/>
        <v>0</v>
      </c>
      <c r="G23" s="26">
        <f t="shared" si="1"/>
        <v>0</v>
      </c>
      <c r="H23" s="101"/>
      <c r="I23" s="27"/>
      <c r="J23" s="28">
        <f t="shared" si="4"/>
        <v>0</v>
      </c>
      <c r="K23" s="34">
        <f t="shared" si="2"/>
        <v>0</v>
      </c>
      <c r="L23" s="30"/>
      <c r="M23" s="35"/>
      <c r="N23" s="32">
        <f t="shared" si="5"/>
        <v>0</v>
      </c>
      <c r="O23" s="33">
        <f t="shared" si="6"/>
        <v>0</v>
      </c>
      <c r="P23" s="33"/>
    </row>
    <row r="24" spans="1:16" x14ac:dyDescent="0.25">
      <c r="A24" s="22"/>
      <c r="B24" s="40"/>
      <c r="C24" s="24"/>
      <c r="D24" s="24"/>
      <c r="E24" s="100"/>
      <c r="F24" s="25">
        <f t="shared" si="0"/>
        <v>0</v>
      </c>
      <c r="G24" s="26">
        <f t="shared" si="1"/>
        <v>0</v>
      </c>
      <c r="H24" s="101"/>
      <c r="I24" s="27"/>
      <c r="J24" s="28">
        <f t="shared" si="4"/>
        <v>0</v>
      </c>
      <c r="K24" s="34">
        <f t="shared" si="2"/>
        <v>0</v>
      </c>
      <c r="L24" s="30"/>
      <c r="M24" s="36"/>
      <c r="N24" s="32">
        <f t="shared" si="5"/>
        <v>0</v>
      </c>
      <c r="O24" s="33">
        <f t="shared" si="6"/>
        <v>0</v>
      </c>
      <c r="P24" s="33"/>
    </row>
    <row r="25" spans="1:16" x14ac:dyDescent="0.25">
      <c r="A25" s="22"/>
      <c r="B25" s="40"/>
      <c r="C25" s="24"/>
      <c r="D25" s="24"/>
      <c r="E25" s="100"/>
      <c r="F25" s="25">
        <f t="shared" si="0"/>
        <v>0</v>
      </c>
      <c r="G25" s="26">
        <f t="shared" si="1"/>
        <v>0</v>
      </c>
      <c r="H25" s="101"/>
      <c r="I25" s="27"/>
      <c r="J25" s="28">
        <f t="shared" si="4"/>
        <v>0</v>
      </c>
      <c r="K25" s="34">
        <f t="shared" si="2"/>
        <v>0</v>
      </c>
      <c r="L25" s="30"/>
      <c r="M25" s="36"/>
      <c r="N25" s="32">
        <f t="shared" si="5"/>
        <v>0</v>
      </c>
      <c r="O25" s="33">
        <f t="shared" si="6"/>
        <v>0</v>
      </c>
      <c r="P25" s="33"/>
    </row>
    <row r="26" spans="1:16" x14ac:dyDescent="0.25">
      <c r="A26" s="22"/>
      <c r="B26" s="40"/>
      <c r="C26" s="24"/>
      <c r="D26" s="24"/>
      <c r="E26" s="100"/>
      <c r="F26" s="25">
        <f t="shared" si="0"/>
        <v>0</v>
      </c>
      <c r="G26" s="26">
        <f t="shared" si="1"/>
        <v>0</v>
      </c>
      <c r="H26" s="101"/>
      <c r="I26" s="27"/>
      <c r="J26" s="28">
        <f t="shared" si="4"/>
        <v>0</v>
      </c>
      <c r="K26" s="34">
        <f t="shared" si="2"/>
        <v>0</v>
      </c>
      <c r="L26" s="30"/>
      <c r="M26" s="36"/>
      <c r="N26" s="32">
        <f t="shared" si="5"/>
        <v>0</v>
      </c>
      <c r="O26" s="33">
        <f t="shared" si="6"/>
        <v>0</v>
      </c>
      <c r="P26" s="33"/>
    </row>
    <row r="27" spans="1:16" x14ac:dyDescent="0.25">
      <c r="A27" s="22"/>
      <c r="B27" s="40"/>
      <c r="C27" s="24"/>
      <c r="D27" s="24"/>
      <c r="E27" s="100"/>
      <c r="F27" s="25">
        <f t="shared" si="0"/>
        <v>0</v>
      </c>
      <c r="G27" s="26">
        <f t="shared" si="1"/>
        <v>0</v>
      </c>
      <c r="H27" s="101"/>
      <c r="I27" s="27"/>
      <c r="J27" s="28">
        <f t="shared" si="4"/>
        <v>0</v>
      </c>
      <c r="K27" s="29">
        <f t="shared" si="2"/>
        <v>0</v>
      </c>
      <c r="L27" s="30"/>
      <c r="M27" s="39"/>
      <c r="N27" s="32">
        <f t="shared" si="5"/>
        <v>0</v>
      </c>
      <c r="O27" s="33">
        <f t="shared" si="6"/>
        <v>0</v>
      </c>
      <c r="P27" s="33"/>
    </row>
    <row r="28" spans="1:16" x14ac:dyDescent="0.25">
      <c r="A28" s="22"/>
      <c r="B28" s="40"/>
      <c r="C28" s="24"/>
      <c r="D28" s="24"/>
      <c r="E28" s="100"/>
      <c r="F28" s="25">
        <f t="shared" si="0"/>
        <v>0</v>
      </c>
      <c r="G28" s="26">
        <f t="shared" si="1"/>
        <v>0</v>
      </c>
      <c r="H28" s="101"/>
      <c r="I28" s="27"/>
      <c r="J28" s="28">
        <f t="shared" si="4"/>
        <v>0</v>
      </c>
      <c r="K28" s="29">
        <f t="shared" si="2"/>
        <v>0</v>
      </c>
      <c r="L28" s="30"/>
      <c r="M28" s="39"/>
      <c r="N28" s="32">
        <f t="shared" si="5"/>
        <v>0</v>
      </c>
      <c r="O28" s="33">
        <f t="shared" si="6"/>
        <v>0</v>
      </c>
      <c r="P28" s="33"/>
    </row>
    <row r="29" spans="1:16" x14ac:dyDescent="0.25">
      <c r="A29" s="22"/>
      <c r="B29" s="40"/>
      <c r="C29" s="24"/>
      <c r="D29" s="24"/>
      <c r="E29" s="100"/>
      <c r="F29" s="25">
        <f t="shared" si="0"/>
        <v>0</v>
      </c>
      <c r="G29" s="26">
        <f t="shared" si="1"/>
        <v>0</v>
      </c>
      <c r="H29" s="101"/>
      <c r="I29" s="27"/>
      <c r="J29" s="28">
        <f t="shared" si="4"/>
        <v>0</v>
      </c>
      <c r="K29" s="34">
        <f t="shared" si="2"/>
        <v>0</v>
      </c>
      <c r="L29" s="30"/>
      <c r="M29" s="35"/>
      <c r="N29" s="32">
        <f t="shared" si="5"/>
        <v>0</v>
      </c>
      <c r="O29" s="33">
        <f t="shared" si="6"/>
        <v>0</v>
      </c>
      <c r="P29" s="33"/>
    </row>
    <row r="30" spans="1:16" ht="15.75" thickBot="1" x14ac:dyDescent="0.3">
      <c r="A30" s="90"/>
      <c r="B30" s="41"/>
      <c r="C30" s="42"/>
      <c r="D30" s="42"/>
      <c r="E30" s="102"/>
      <c r="F30" s="103">
        <f t="shared" si="0"/>
        <v>0</v>
      </c>
      <c r="G30" s="104">
        <f t="shared" si="1"/>
        <v>0</v>
      </c>
      <c r="H30" s="105"/>
      <c r="I30" s="43"/>
      <c r="J30" s="28">
        <f t="shared" si="4"/>
        <v>0</v>
      </c>
      <c r="K30" s="44">
        <f t="shared" si="2"/>
        <v>0</v>
      </c>
      <c r="L30" s="30"/>
      <c r="M30" s="45"/>
      <c r="N30" s="32">
        <f t="shared" si="5"/>
        <v>0</v>
      </c>
      <c r="O30" s="46">
        <f t="shared" si="6"/>
        <v>0</v>
      </c>
      <c r="P30" s="46"/>
    </row>
    <row r="31" spans="1:16" s="20" customFormat="1" ht="15.75" thickBot="1" x14ac:dyDescent="0.3">
      <c r="A31" s="171"/>
      <c r="B31" s="172"/>
      <c r="C31" s="172"/>
      <c r="D31" s="173"/>
      <c r="E31" s="88">
        <f>SUM(E9:E30)</f>
        <v>0</v>
      </c>
      <c r="F31" s="88">
        <f t="shared" ref="F31:P31" si="7">SUM(F9:F30)</f>
        <v>0</v>
      </c>
      <c r="G31" s="88">
        <f t="shared" si="7"/>
        <v>0</v>
      </c>
      <c r="H31" s="88">
        <f t="shared" si="7"/>
        <v>0</v>
      </c>
      <c r="I31" s="88">
        <f t="shared" si="7"/>
        <v>0</v>
      </c>
      <c r="J31" s="88">
        <f t="shared" si="7"/>
        <v>0</v>
      </c>
      <c r="K31" s="88">
        <f t="shared" si="7"/>
        <v>0</v>
      </c>
      <c r="L31" s="88">
        <f t="shared" si="7"/>
        <v>0</v>
      </c>
      <c r="M31" s="88">
        <f t="shared" si="7"/>
        <v>0</v>
      </c>
      <c r="N31" s="88">
        <f t="shared" si="7"/>
        <v>0</v>
      </c>
      <c r="O31" s="88">
        <f t="shared" si="7"/>
        <v>0</v>
      </c>
      <c r="P31" s="88">
        <f t="shared" si="7"/>
        <v>0</v>
      </c>
    </row>
  </sheetData>
  <mergeCells count="7">
    <mergeCell ref="A31:D31"/>
    <mergeCell ref="E7:H7"/>
    <mergeCell ref="I7:L7"/>
    <mergeCell ref="M7:P7"/>
    <mergeCell ref="A1:P1"/>
    <mergeCell ref="A2:P2"/>
    <mergeCell ref="A3:P3"/>
  </mergeCells>
  <pageMargins left="0.7" right="0.7" top="0.75" bottom="0.75" header="0.3" footer="0.3"/>
  <pageSetup paperSize="9" scale="64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55D9-3528-49CC-88E5-D8ACD7B314A9}">
  <dimension ref="A1:P31"/>
  <sheetViews>
    <sheetView zoomScaleNormal="100" workbookViewId="0">
      <pane ySplit="8" topLeftCell="A9" activePane="bottomLeft" state="frozen"/>
      <selection activeCell="C28" sqref="C28"/>
      <selection pane="bottomLeft" activeCell="C15" sqref="C15"/>
    </sheetView>
  </sheetViews>
  <sheetFormatPr defaultRowHeight="15" x14ac:dyDescent="0.25"/>
  <cols>
    <col min="1" max="1" width="5.28515625" customWidth="1"/>
    <col min="2" max="2" width="35" bestFit="1" customWidth="1"/>
    <col min="3" max="4" width="16.42578125" style="48" bestFit="1" customWidth="1"/>
    <col min="5" max="5" width="14.28515625" bestFit="1" customWidth="1"/>
    <col min="6" max="6" width="16.140625" customWidth="1"/>
    <col min="7" max="7" width="14.28515625" bestFit="1" customWidth="1"/>
    <col min="8" max="8" width="14.28515625" customWidth="1"/>
    <col min="9" max="9" width="14.28515625" bestFit="1" customWidth="1"/>
    <col min="10" max="10" width="15.85546875" customWidth="1"/>
    <col min="11" max="11" width="14.28515625" bestFit="1" customWidth="1"/>
    <col min="12" max="12" width="14.28515625" customWidth="1"/>
    <col min="13" max="13" width="14.28515625" bestFit="1" customWidth="1"/>
    <col min="14" max="14" width="16.5703125" customWidth="1"/>
    <col min="15" max="16" width="14.28515625" bestFit="1" customWidth="1"/>
  </cols>
  <sheetData>
    <row r="1" spans="1:16" ht="15" customHeight="1" x14ac:dyDescent="0.25">
      <c r="A1" s="154" t="s">
        <v>12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5" customHeight="1" x14ac:dyDescent="0.2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x14ac:dyDescent="0.25">
      <c r="A3" s="156" t="s">
        <v>43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x14ac:dyDescent="0.25">
      <c r="A4" s="15"/>
    </row>
    <row r="5" spans="1:16" x14ac:dyDescent="0.25">
      <c r="A5" s="20" t="s">
        <v>27</v>
      </c>
    </row>
    <row r="6" spans="1:16" ht="15.75" thickBot="1" x14ac:dyDescent="0.3"/>
    <row r="7" spans="1:16" ht="15.75" thickBot="1" x14ac:dyDescent="0.3">
      <c r="E7" s="174">
        <v>2023</v>
      </c>
      <c r="F7" s="175"/>
      <c r="G7" s="175"/>
      <c r="H7" s="176"/>
      <c r="I7" s="177">
        <v>2024</v>
      </c>
      <c r="J7" s="178"/>
      <c r="K7" s="178"/>
      <c r="L7" s="179"/>
      <c r="M7" s="180">
        <v>2025</v>
      </c>
      <c r="N7" s="181"/>
      <c r="O7" s="181"/>
      <c r="P7" s="182"/>
    </row>
    <row r="8" spans="1:16" s="21" customFormat="1" ht="39" customHeight="1" x14ac:dyDescent="0.25">
      <c r="A8" s="91" t="s">
        <v>20</v>
      </c>
      <c r="B8" s="91" t="s">
        <v>21</v>
      </c>
      <c r="C8" s="92" t="s">
        <v>41</v>
      </c>
      <c r="D8" s="92" t="s">
        <v>22</v>
      </c>
      <c r="E8" s="111" t="s">
        <v>14</v>
      </c>
      <c r="F8" s="112" t="s">
        <v>15</v>
      </c>
      <c r="G8" s="113" t="s">
        <v>16</v>
      </c>
      <c r="H8" s="113" t="s">
        <v>28</v>
      </c>
      <c r="I8" s="93" t="s">
        <v>17</v>
      </c>
      <c r="J8" s="94" t="s">
        <v>29</v>
      </c>
      <c r="K8" s="95" t="s">
        <v>18</v>
      </c>
      <c r="L8" s="96" t="s">
        <v>25</v>
      </c>
      <c r="M8" s="97" t="s">
        <v>17</v>
      </c>
      <c r="N8" s="98" t="s">
        <v>29</v>
      </c>
      <c r="O8" s="99" t="s">
        <v>16</v>
      </c>
      <c r="P8" s="99" t="s">
        <v>25</v>
      </c>
    </row>
    <row r="9" spans="1:16" x14ac:dyDescent="0.25">
      <c r="A9" s="22"/>
      <c r="B9" s="23"/>
      <c r="C9" s="89"/>
      <c r="D9" s="37"/>
      <c r="E9" s="100"/>
      <c r="F9" s="25">
        <f t="shared" ref="F9:F30" si="0">+E9*14.4%</f>
        <v>0</v>
      </c>
      <c r="G9" s="114">
        <f t="shared" ref="G9:G30" si="1">+E9+F9</f>
        <v>0</v>
      </c>
      <c r="H9" s="116"/>
      <c r="I9" s="106"/>
      <c r="J9" s="28">
        <f>+I9*14.9%</f>
        <v>0</v>
      </c>
      <c r="K9" s="122">
        <f t="shared" ref="K9:K30" si="2">+I9+J9</f>
        <v>0</v>
      </c>
      <c r="L9" s="125">
        <f>K9/2</f>
        <v>0</v>
      </c>
      <c r="M9" s="51"/>
      <c r="N9" s="49">
        <f>+M9*14.9%</f>
        <v>0</v>
      </c>
      <c r="O9" s="118">
        <f t="shared" ref="O9:O23" si="3">+M9+N9</f>
        <v>0</v>
      </c>
      <c r="P9" s="120">
        <f>O9/2</f>
        <v>0</v>
      </c>
    </row>
    <row r="10" spans="1:16" x14ac:dyDescent="0.25">
      <c r="A10" s="22"/>
      <c r="B10" s="23"/>
      <c r="C10" s="37"/>
      <c r="D10" s="37"/>
      <c r="E10" s="100"/>
      <c r="F10" s="25">
        <f t="shared" si="0"/>
        <v>0</v>
      </c>
      <c r="G10" s="114">
        <f t="shared" si="1"/>
        <v>0</v>
      </c>
      <c r="H10" s="116"/>
      <c r="I10" s="106"/>
      <c r="J10" s="28">
        <f t="shared" ref="J10:J30" si="4">+I10*14.9%</f>
        <v>0</v>
      </c>
      <c r="K10" s="122">
        <f t="shared" si="2"/>
        <v>0</v>
      </c>
      <c r="L10" s="125">
        <f t="shared" ref="L10:L30" si="5">K10/2</f>
        <v>0</v>
      </c>
      <c r="M10" s="51"/>
      <c r="N10" s="49">
        <f t="shared" ref="N10:N30" si="6">+M10*14.9%</f>
        <v>0</v>
      </c>
      <c r="O10" s="118">
        <f t="shared" si="3"/>
        <v>0</v>
      </c>
      <c r="P10" s="120">
        <f t="shared" ref="P10:P30" si="7">O10/2</f>
        <v>0</v>
      </c>
    </row>
    <row r="11" spans="1:16" x14ac:dyDescent="0.25">
      <c r="A11" s="22"/>
      <c r="B11" s="23"/>
      <c r="C11" s="37"/>
      <c r="D11" s="37"/>
      <c r="E11" s="100"/>
      <c r="F11" s="25">
        <f t="shared" si="0"/>
        <v>0</v>
      </c>
      <c r="G11" s="114">
        <f t="shared" si="1"/>
        <v>0</v>
      </c>
      <c r="H11" s="116"/>
      <c r="I11" s="106"/>
      <c r="J11" s="28">
        <f t="shared" si="4"/>
        <v>0</v>
      </c>
      <c r="K11" s="122">
        <f t="shared" si="2"/>
        <v>0</v>
      </c>
      <c r="L11" s="125">
        <f t="shared" si="5"/>
        <v>0</v>
      </c>
      <c r="M11" s="51"/>
      <c r="N11" s="49">
        <f t="shared" si="6"/>
        <v>0</v>
      </c>
      <c r="O11" s="118">
        <f t="shared" si="3"/>
        <v>0</v>
      </c>
      <c r="P11" s="120">
        <f t="shared" si="7"/>
        <v>0</v>
      </c>
    </row>
    <row r="12" spans="1:16" x14ac:dyDescent="0.25">
      <c r="A12" s="22"/>
      <c r="B12" s="23"/>
      <c r="C12" s="37"/>
      <c r="D12" s="37"/>
      <c r="E12" s="100"/>
      <c r="F12" s="25">
        <f t="shared" si="0"/>
        <v>0</v>
      </c>
      <c r="G12" s="114">
        <f t="shared" si="1"/>
        <v>0</v>
      </c>
      <c r="H12" s="116"/>
      <c r="I12" s="106"/>
      <c r="J12" s="28">
        <f t="shared" si="4"/>
        <v>0</v>
      </c>
      <c r="K12" s="122">
        <f t="shared" si="2"/>
        <v>0</v>
      </c>
      <c r="L12" s="125">
        <f t="shared" si="5"/>
        <v>0</v>
      </c>
      <c r="M12" s="51"/>
      <c r="N12" s="49">
        <f t="shared" si="6"/>
        <v>0</v>
      </c>
      <c r="O12" s="118">
        <f t="shared" si="3"/>
        <v>0</v>
      </c>
      <c r="P12" s="120">
        <f t="shared" si="7"/>
        <v>0</v>
      </c>
    </row>
    <row r="13" spans="1:16" x14ac:dyDescent="0.25">
      <c r="A13" s="22"/>
      <c r="B13" s="23"/>
      <c r="C13" s="37"/>
      <c r="D13" s="37"/>
      <c r="E13" s="100"/>
      <c r="F13" s="25">
        <f t="shared" si="0"/>
        <v>0</v>
      </c>
      <c r="G13" s="114">
        <f t="shared" si="1"/>
        <v>0</v>
      </c>
      <c r="H13" s="116"/>
      <c r="I13" s="106"/>
      <c r="J13" s="28">
        <f t="shared" si="4"/>
        <v>0</v>
      </c>
      <c r="K13" s="122">
        <f t="shared" si="2"/>
        <v>0</v>
      </c>
      <c r="L13" s="125">
        <f t="shared" si="5"/>
        <v>0</v>
      </c>
      <c r="M13" s="51"/>
      <c r="N13" s="49">
        <f t="shared" si="6"/>
        <v>0</v>
      </c>
      <c r="O13" s="118">
        <f t="shared" si="3"/>
        <v>0</v>
      </c>
      <c r="P13" s="120">
        <f t="shared" si="7"/>
        <v>0</v>
      </c>
    </row>
    <row r="14" spans="1:16" x14ac:dyDescent="0.25">
      <c r="A14" s="22"/>
      <c r="B14" s="23"/>
      <c r="C14" s="24"/>
      <c r="D14" s="24"/>
      <c r="E14" s="100"/>
      <c r="F14" s="25">
        <f t="shared" si="0"/>
        <v>0</v>
      </c>
      <c r="G14" s="114">
        <f t="shared" si="1"/>
        <v>0</v>
      </c>
      <c r="H14" s="116"/>
      <c r="I14" s="106"/>
      <c r="J14" s="28">
        <f t="shared" si="4"/>
        <v>0</v>
      </c>
      <c r="K14" s="123">
        <f t="shared" si="2"/>
        <v>0</v>
      </c>
      <c r="L14" s="125">
        <f t="shared" si="5"/>
        <v>0</v>
      </c>
      <c r="M14" s="52"/>
      <c r="N14" s="49">
        <f t="shared" si="6"/>
        <v>0</v>
      </c>
      <c r="O14" s="118">
        <f t="shared" si="3"/>
        <v>0</v>
      </c>
      <c r="P14" s="120">
        <f t="shared" si="7"/>
        <v>0</v>
      </c>
    </row>
    <row r="15" spans="1:16" x14ac:dyDescent="0.25">
      <c r="A15" s="22"/>
      <c r="B15" s="23"/>
      <c r="C15" s="24"/>
      <c r="D15" s="24"/>
      <c r="E15" s="100"/>
      <c r="F15" s="25">
        <f t="shared" si="0"/>
        <v>0</v>
      </c>
      <c r="G15" s="114">
        <f t="shared" si="1"/>
        <v>0</v>
      </c>
      <c r="H15" s="116"/>
      <c r="I15" s="106"/>
      <c r="J15" s="28">
        <f t="shared" si="4"/>
        <v>0</v>
      </c>
      <c r="K15" s="123">
        <f t="shared" si="2"/>
        <v>0</v>
      </c>
      <c r="L15" s="125">
        <f t="shared" si="5"/>
        <v>0</v>
      </c>
      <c r="M15" s="52"/>
      <c r="N15" s="49">
        <f t="shared" si="6"/>
        <v>0</v>
      </c>
      <c r="O15" s="118">
        <f t="shared" si="3"/>
        <v>0</v>
      </c>
      <c r="P15" s="120">
        <f t="shared" si="7"/>
        <v>0</v>
      </c>
    </row>
    <row r="16" spans="1:16" x14ac:dyDescent="0.25">
      <c r="A16" s="22"/>
      <c r="B16" s="23"/>
      <c r="C16" s="24"/>
      <c r="D16" s="24"/>
      <c r="E16" s="100"/>
      <c r="F16" s="25">
        <f t="shared" si="0"/>
        <v>0</v>
      </c>
      <c r="G16" s="114">
        <f t="shared" si="1"/>
        <v>0</v>
      </c>
      <c r="H16" s="116"/>
      <c r="I16" s="106"/>
      <c r="J16" s="28">
        <f t="shared" si="4"/>
        <v>0</v>
      </c>
      <c r="K16" s="123">
        <f t="shared" si="2"/>
        <v>0</v>
      </c>
      <c r="L16" s="125">
        <f t="shared" si="5"/>
        <v>0</v>
      </c>
      <c r="M16" s="108"/>
      <c r="N16" s="49">
        <f t="shared" si="6"/>
        <v>0</v>
      </c>
      <c r="O16" s="118">
        <f t="shared" si="3"/>
        <v>0</v>
      </c>
      <c r="P16" s="120">
        <f t="shared" si="7"/>
        <v>0</v>
      </c>
    </row>
    <row r="17" spans="1:16" x14ac:dyDescent="0.25">
      <c r="A17" s="22"/>
      <c r="B17" s="23"/>
      <c r="C17" s="24"/>
      <c r="D17" s="24"/>
      <c r="E17" s="100"/>
      <c r="F17" s="25">
        <f t="shared" si="0"/>
        <v>0</v>
      </c>
      <c r="G17" s="114">
        <f t="shared" si="1"/>
        <v>0</v>
      </c>
      <c r="H17" s="116"/>
      <c r="I17" s="106"/>
      <c r="J17" s="28">
        <f t="shared" si="4"/>
        <v>0</v>
      </c>
      <c r="K17" s="123">
        <f t="shared" si="2"/>
        <v>0</v>
      </c>
      <c r="L17" s="125">
        <f t="shared" si="5"/>
        <v>0</v>
      </c>
      <c r="M17" s="51"/>
      <c r="N17" s="49">
        <f t="shared" si="6"/>
        <v>0</v>
      </c>
      <c r="O17" s="118">
        <f t="shared" si="3"/>
        <v>0</v>
      </c>
      <c r="P17" s="120">
        <f t="shared" si="7"/>
        <v>0</v>
      </c>
    </row>
    <row r="18" spans="1:16" x14ac:dyDescent="0.25">
      <c r="A18" s="22"/>
      <c r="B18" s="23"/>
      <c r="C18" s="24"/>
      <c r="D18" s="24"/>
      <c r="E18" s="100"/>
      <c r="F18" s="25">
        <f t="shared" si="0"/>
        <v>0</v>
      </c>
      <c r="G18" s="114">
        <f t="shared" si="1"/>
        <v>0</v>
      </c>
      <c r="H18" s="116"/>
      <c r="I18" s="106"/>
      <c r="J18" s="28">
        <f t="shared" si="4"/>
        <v>0</v>
      </c>
      <c r="K18" s="123">
        <f t="shared" si="2"/>
        <v>0</v>
      </c>
      <c r="L18" s="125">
        <f t="shared" si="5"/>
        <v>0</v>
      </c>
      <c r="M18" s="108"/>
      <c r="N18" s="49">
        <f t="shared" si="6"/>
        <v>0</v>
      </c>
      <c r="O18" s="118">
        <f t="shared" si="3"/>
        <v>0</v>
      </c>
      <c r="P18" s="120">
        <f t="shared" si="7"/>
        <v>0</v>
      </c>
    </row>
    <row r="19" spans="1:16" x14ac:dyDescent="0.25">
      <c r="A19" s="22"/>
      <c r="B19" s="23"/>
      <c r="C19" s="24"/>
      <c r="D19" s="24"/>
      <c r="E19" s="100"/>
      <c r="F19" s="25">
        <f t="shared" si="0"/>
        <v>0</v>
      </c>
      <c r="G19" s="114">
        <f t="shared" si="1"/>
        <v>0</v>
      </c>
      <c r="H19" s="116"/>
      <c r="I19" s="106"/>
      <c r="J19" s="28">
        <f t="shared" si="4"/>
        <v>0</v>
      </c>
      <c r="K19" s="123">
        <f t="shared" si="2"/>
        <v>0</v>
      </c>
      <c r="L19" s="125">
        <f t="shared" si="5"/>
        <v>0</v>
      </c>
      <c r="M19" s="108"/>
      <c r="N19" s="49">
        <f t="shared" si="6"/>
        <v>0</v>
      </c>
      <c r="O19" s="118">
        <f t="shared" si="3"/>
        <v>0</v>
      </c>
      <c r="P19" s="120">
        <f t="shared" si="7"/>
        <v>0</v>
      </c>
    </row>
    <row r="20" spans="1:16" x14ac:dyDescent="0.25">
      <c r="A20" s="22"/>
      <c r="B20" s="23"/>
      <c r="C20" s="24"/>
      <c r="D20" s="24"/>
      <c r="E20" s="100"/>
      <c r="F20" s="25">
        <f t="shared" si="0"/>
        <v>0</v>
      </c>
      <c r="G20" s="114">
        <f t="shared" si="1"/>
        <v>0</v>
      </c>
      <c r="H20" s="116"/>
      <c r="I20" s="106"/>
      <c r="J20" s="28">
        <f t="shared" si="4"/>
        <v>0</v>
      </c>
      <c r="K20" s="123">
        <f t="shared" si="2"/>
        <v>0</v>
      </c>
      <c r="L20" s="125">
        <f t="shared" si="5"/>
        <v>0</v>
      </c>
      <c r="M20" s="108"/>
      <c r="N20" s="49">
        <f t="shared" si="6"/>
        <v>0</v>
      </c>
      <c r="O20" s="118">
        <f t="shared" si="3"/>
        <v>0</v>
      </c>
      <c r="P20" s="120">
        <f t="shared" si="7"/>
        <v>0</v>
      </c>
    </row>
    <row r="21" spans="1:16" x14ac:dyDescent="0.25">
      <c r="A21" s="22"/>
      <c r="B21" s="23"/>
      <c r="C21" s="24"/>
      <c r="D21" s="24"/>
      <c r="E21" s="100"/>
      <c r="F21" s="25">
        <f t="shared" si="0"/>
        <v>0</v>
      </c>
      <c r="G21" s="114">
        <f t="shared" si="1"/>
        <v>0</v>
      </c>
      <c r="H21" s="116"/>
      <c r="I21" s="106"/>
      <c r="J21" s="28">
        <f t="shared" si="4"/>
        <v>0</v>
      </c>
      <c r="K21" s="122">
        <f t="shared" si="2"/>
        <v>0</v>
      </c>
      <c r="L21" s="125">
        <f t="shared" si="5"/>
        <v>0</v>
      </c>
      <c r="M21" s="108"/>
      <c r="N21" s="49">
        <f t="shared" si="6"/>
        <v>0</v>
      </c>
      <c r="O21" s="118">
        <f t="shared" si="3"/>
        <v>0</v>
      </c>
      <c r="P21" s="120">
        <f t="shared" si="7"/>
        <v>0</v>
      </c>
    </row>
    <row r="22" spans="1:16" x14ac:dyDescent="0.25">
      <c r="A22" s="22"/>
      <c r="B22" s="50"/>
      <c r="C22" s="24"/>
      <c r="D22" s="24"/>
      <c r="E22" s="100"/>
      <c r="F22" s="25">
        <f t="shared" si="0"/>
        <v>0</v>
      </c>
      <c r="G22" s="114">
        <f t="shared" si="1"/>
        <v>0</v>
      </c>
      <c r="H22" s="116"/>
      <c r="I22" s="106"/>
      <c r="J22" s="28">
        <f t="shared" si="4"/>
        <v>0</v>
      </c>
      <c r="K22" s="122">
        <f t="shared" si="2"/>
        <v>0</v>
      </c>
      <c r="L22" s="125">
        <f t="shared" si="5"/>
        <v>0</v>
      </c>
      <c r="M22" s="108"/>
      <c r="N22" s="49">
        <f t="shared" si="6"/>
        <v>0</v>
      </c>
      <c r="O22" s="118">
        <f t="shared" si="3"/>
        <v>0</v>
      </c>
      <c r="P22" s="120">
        <f t="shared" si="7"/>
        <v>0</v>
      </c>
    </row>
    <row r="23" spans="1:16" x14ac:dyDescent="0.25">
      <c r="A23" s="22"/>
      <c r="B23" s="40"/>
      <c r="C23" s="37"/>
      <c r="D23" s="37"/>
      <c r="E23" s="100"/>
      <c r="F23" s="25">
        <f t="shared" si="0"/>
        <v>0</v>
      </c>
      <c r="G23" s="114">
        <f t="shared" si="1"/>
        <v>0</v>
      </c>
      <c r="H23" s="116"/>
      <c r="I23" s="107"/>
      <c r="J23" s="28">
        <f t="shared" si="4"/>
        <v>0</v>
      </c>
      <c r="K23" s="122">
        <f t="shared" si="2"/>
        <v>0</v>
      </c>
      <c r="L23" s="125">
        <f t="shared" si="5"/>
        <v>0</v>
      </c>
      <c r="M23" s="108"/>
      <c r="N23" s="49">
        <f t="shared" si="6"/>
        <v>0</v>
      </c>
      <c r="O23" s="118">
        <f t="shared" si="3"/>
        <v>0</v>
      </c>
      <c r="P23" s="120">
        <f t="shared" si="7"/>
        <v>0</v>
      </c>
    </row>
    <row r="24" spans="1:16" x14ac:dyDescent="0.25">
      <c r="A24" s="22"/>
      <c r="B24" s="40"/>
      <c r="C24" s="37"/>
      <c r="D24" s="37"/>
      <c r="E24" s="100"/>
      <c r="F24" s="25">
        <f t="shared" si="0"/>
        <v>0</v>
      </c>
      <c r="G24" s="114">
        <f t="shared" si="1"/>
        <v>0</v>
      </c>
      <c r="H24" s="116"/>
      <c r="I24" s="107"/>
      <c r="J24" s="28">
        <f t="shared" si="4"/>
        <v>0</v>
      </c>
      <c r="K24" s="122">
        <f t="shared" si="2"/>
        <v>0</v>
      </c>
      <c r="L24" s="125">
        <f t="shared" si="5"/>
        <v>0</v>
      </c>
      <c r="M24" s="108"/>
      <c r="N24" s="49">
        <f t="shared" si="6"/>
        <v>0</v>
      </c>
      <c r="O24" s="118">
        <f t="shared" ref="O24:O30" si="8">+M24+N24</f>
        <v>0</v>
      </c>
      <c r="P24" s="120">
        <f t="shared" si="7"/>
        <v>0</v>
      </c>
    </row>
    <row r="25" spans="1:16" x14ac:dyDescent="0.25">
      <c r="A25" s="22"/>
      <c r="B25" s="40"/>
      <c r="C25" s="37"/>
      <c r="D25" s="37"/>
      <c r="E25" s="100"/>
      <c r="F25" s="25">
        <f t="shared" si="0"/>
        <v>0</v>
      </c>
      <c r="G25" s="114">
        <f t="shared" si="1"/>
        <v>0</v>
      </c>
      <c r="H25" s="116"/>
      <c r="I25" s="107"/>
      <c r="J25" s="28">
        <f t="shared" si="4"/>
        <v>0</v>
      </c>
      <c r="K25" s="122">
        <f t="shared" si="2"/>
        <v>0</v>
      </c>
      <c r="L25" s="125">
        <f t="shared" si="5"/>
        <v>0</v>
      </c>
      <c r="M25" s="52"/>
      <c r="N25" s="49">
        <f t="shared" si="6"/>
        <v>0</v>
      </c>
      <c r="O25" s="118">
        <f t="shared" si="8"/>
        <v>0</v>
      </c>
      <c r="P25" s="120">
        <f t="shared" si="7"/>
        <v>0</v>
      </c>
    </row>
    <row r="26" spans="1:16" x14ac:dyDescent="0.25">
      <c r="A26" s="22"/>
      <c r="B26" s="40"/>
      <c r="C26" s="37"/>
      <c r="D26" s="37"/>
      <c r="E26" s="100"/>
      <c r="F26" s="25">
        <f t="shared" si="0"/>
        <v>0</v>
      </c>
      <c r="G26" s="114">
        <f t="shared" si="1"/>
        <v>0</v>
      </c>
      <c r="H26" s="116"/>
      <c r="I26" s="107"/>
      <c r="J26" s="28">
        <f t="shared" si="4"/>
        <v>0</v>
      </c>
      <c r="K26" s="122">
        <f t="shared" si="2"/>
        <v>0</v>
      </c>
      <c r="L26" s="125">
        <f t="shared" si="5"/>
        <v>0</v>
      </c>
      <c r="M26" s="52"/>
      <c r="N26" s="49">
        <f t="shared" si="6"/>
        <v>0</v>
      </c>
      <c r="O26" s="118">
        <f t="shared" si="8"/>
        <v>0</v>
      </c>
      <c r="P26" s="120">
        <f t="shared" si="7"/>
        <v>0</v>
      </c>
    </row>
    <row r="27" spans="1:16" x14ac:dyDescent="0.25">
      <c r="A27" s="22"/>
      <c r="B27" s="40"/>
      <c r="C27" s="37"/>
      <c r="D27" s="37"/>
      <c r="E27" s="100"/>
      <c r="F27" s="25">
        <f t="shared" si="0"/>
        <v>0</v>
      </c>
      <c r="G27" s="114">
        <f t="shared" si="1"/>
        <v>0</v>
      </c>
      <c r="H27" s="116"/>
      <c r="I27" s="107"/>
      <c r="J27" s="28">
        <f t="shared" si="4"/>
        <v>0</v>
      </c>
      <c r="K27" s="122">
        <f t="shared" si="2"/>
        <v>0</v>
      </c>
      <c r="L27" s="125">
        <f t="shared" si="5"/>
        <v>0</v>
      </c>
      <c r="M27" s="52"/>
      <c r="N27" s="49">
        <f t="shared" si="6"/>
        <v>0</v>
      </c>
      <c r="O27" s="118">
        <f t="shared" si="8"/>
        <v>0</v>
      </c>
      <c r="P27" s="120">
        <f t="shared" si="7"/>
        <v>0</v>
      </c>
    </row>
    <row r="28" spans="1:16" x14ac:dyDescent="0.25">
      <c r="A28" s="22"/>
      <c r="B28" s="40"/>
      <c r="C28" s="37"/>
      <c r="D28" s="37"/>
      <c r="E28" s="100"/>
      <c r="F28" s="25">
        <f t="shared" si="0"/>
        <v>0</v>
      </c>
      <c r="G28" s="114">
        <f t="shared" si="1"/>
        <v>0</v>
      </c>
      <c r="H28" s="116"/>
      <c r="I28" s="107"/>
      <c r="J28" s="28">
        <f t="shared" si="4"/>
        <v>0</v>
      </c>
      <c r="K28" s="122">
        <f t="shared" si="2"/>
        <v>0</v>
      </c>
      <c r="L28" s="125">
        <f t="shared" si="5"/>
        <v>0</v>
      </c>
      <c r="M28" s="52"/>
      <c r="N28" s="49">
        <f t="shared" si="6"/>
        <v>0</v>
      </c>
      <c r="O28" s="118">
        <f t="shared" si="8"/>
        <v>0</v>
      </c>
      <c r="P28" s="120">
        <f t="shared" si="7"/>
        <v>0</v>
      </c>
    </row>
    <row r="29" spans="1:16" x14ac:dyDescent="0.25">
      <c r="A29" s="22"/>
      <c r="B29" s="40"/>
      <c r="C29" s="37"/>
      <c r="D29" s="37"/>
      <c r="E29" s="100"/>
      <c r="F29" s="25">
        <f t="shared" si="0"/>
        <v>0</v>
      </c>
      <c r="G29" s="114">
        <f t="shared" si="1"/>
        <v>0</v>
      </c>
      <c r="H29" s="116"/>
      <c r="I29" s="107"/>
      <c r="J29" s="28">
        <f t="shared" si="4"/>
        <v>0</v>
      </c>
      <c r="K29" s="122">
        <f t="shared" si="2"/>
        <v>0</v>
      </c>
      <c r="L29" s="125">
        <f t="shared" si="5"/>
        <v>0</v>
      </c>
      <c r="M29" s="52"/>
      <c r="N29" s="49">
        <f t="shared" si="6"/>
        <v>0</v>
      </c>
      <c r="O29" s="118">
        <f t="shared" si="8"/>
        <v>0</v>
      </c>
      <c r="P29" s="120">
        <f t="shared" si="7"/>
        <v>0</v>
      </c>
    </row>
    <row r="30" spans="1:16" ht="15.75" thickBot="1" x14ac:dyDescent="0.3">
      <c r="A30" s="22"/>
      <c r="B30" s="40"/>
      <c r="C30" s="37"/>
      <c r="D30" s="37"/>
      <c r="E30" s="102"/>
      <c r="F30" s="103">
        <f t="shared" si="0"/>
        <v>0</v>
      </c>
      <c r="G30" s="115">
        <f t="shared" si="1"/>
        <v>0</v>
      </c>
      <c r="H30" s="117"/>
      <c r="I30" s="127"/>
      <c r="J30" s="109">
        <f t="shared" si="4"/>
        <v>0</v>
      </c>
      <c r="K30" s="124">
        <f t="shared" si="2"/>
        <v>0</v>
      </c>
      <c r="L30" s="126">
        <f t="shared" si="5"/>
        <v>0</v>
      </c>
      <c r="M30" s="128"/>
      <c r="N30" s="110">
        <f t="shared" si="6"/>
        <v>0</v>
      </c>
      <c r="O30" s="119">
        <f t="shared" si="8"/>
        <v>0</v>
      </c>
      <c r="P30" s="121">
        <f t="shared" si="7"/>
        <v>0</v>
      </c>
    </row>
    <row r="31" spans="1:16" s="20" customFormat="1" ht="15.75" thickBot="1" x14ac:dyDescent="0.3">
      <c r="A31" s="183"/>
      <c r="B31" s="184"/>
      <c r="C31" s="184"/>
      <c r="D31" s="185"/>
      <c r="E31" s="47">
        <f t="shared" ref="E31:P31" si="9">SUM(E9:E30)</f>
        <v>0</v>
      </c>
      <c r="F31" s="47">
        <f t="shared" si="9"/>
        <v>0</v>
      </c>
      <c r="G31" s="47">
        <f t="shared" si="9"/>
        <v>0</v>
      </c>
      <c r="H31" s="47">
        <f t="shared" si="9"/>
        <v>0</v>
      </c>
      <c r="I31" s="47">
        <f t="shared" si="9"/>
        <v>0</v>
      </c>
      <c r="J31" s="47">
        <f t="shared" si="9"/>
        <v>0</v>
      </c>
      <c r="K31" s="47">
        <f t="shared" si="9"/>
        <v>0</v>
      </c>
      <c r="L31" s="47">
        <f t="shared" si="9"/>
        <v>0</v>
      </c>
      <c r="M31" s="47">
        <f t="shared" si="9"/>
        <v>0</v>
      </c>
      <c r="N31" s="47">
        <f t="shared" si="9"/>
        <v>0</v>
      </c>
      <c r="O31" s="47">
        <f t="shared" si="9"/>
        <v>0</v>
      </c>
      <c r="P31" s="47">
        <f t="shared" si="9"/>
        <v>0</v>
      </c>
    </row>
  </sheetData>
  <mergeCells count="7">
    <mergeCell ref="E7:H7"/>
    <mergeCell ref="I7:L7"/>
    <mergeCell ref="M7:P7"/>
    <mergeCell ref="A31:D31"/>
    <mergeCell ref="A1:P1"/>
    <mergeCell ref="A2:P2"/>
    <mergeCell ref="A3:P3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7B3E-A907-4536-A155-139EFF2FD4C4}">
  <dimension ref="A1:I30"/>
  <sheetViews>
    <sheetView workbookViewId="0">
      <selection activeCell="M23" sqref="M23"/>
    </sheetView>
  </sheetViews>
  <sheetFormatPr defaultRowHeight="15" x14ac:dyDescent="0.25"/>
  <cols>
    <col min="2" max="2" width="16.28515625" bestFit="1" customWidth="1"/>
    <col min="3" max="3" width="20.85546875" bestFit="1" customWidth="1"/>
    <col min="4" max="4" width="20.85546875" customWidth="1"/>
    <col min="5" max="6" width="16.28515625" customWidth="1"/>
    <col min="7" max="9" width="12.7109375" customWidth="1"/>
  </cols>
  <sheetData>
    <row r="1" spans="1:9" ht="15" customHeight="1" x14ac:dyDescent="0.25">
      <c r="A1" s="154" t="s">
        <v>12</v>
      </c>
      <c r="B1" s="154"/>
      <c r="C1" s="154"/>
      <c r="D1" s="154"/>
      <c r="E1" s="154"/>
      <c r="F1" s="154"/>
      <c r="G1" s="154"/>
      <c r="H1" s="154"/>
      <c r="I1" s="154"/>
    </row>
    <row r="2" spans="1:9" ht="15" customHeight="1" x14ac:dyDescent="0.25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3" spans="1:9" x14ac:dyDescent="0.25">
      <c r="A3" s="156" t="s">
        <v>43</v>
      </c>
      <c r="B3" s="156"/>
      <c r="C3" s="156"/>
      <c r="D3" s="156"/>
      <c r="E3" s="156"/>
      <c r="F3" s="156"/>
      <c r="G3" s="156"/>
      <c r="H3" s="156"/>
      <c r="I3" s="156"/>
    </row>
    <row r="4" spans="1:9" x14ac:dyDescent="0.25">
      <c r="A4" s="15"/>
      <c r="G4" s="48"/>
      <c r="H4" s="48"/>
      <c r="I4" s="48"/>
    </row>
    <row r="5" spans="1:9" x14ac:dyDescent="0.25">
      <c r="A5" s="20" t="s">
        <v>39</v>
      </c>
      <c r="G5" s="48"/>
      <c r="H5" s="48"/>
      <c r="I5" s="48"/>
    </row>
    <row r="6" spans="1:9" ht="15.75" thickBot="1" x14ac:dyDescent="0.3">
      <c r="G6" s="48"/>
      <c r="H6" s="48"/>
      <c r="I6" s="48"/>
    </row>
    <row r="7" spans="1:9" ht="15.75" thickBot="1" x14ac:dyDescent="0.3">
      <c r="G7" s="133">
        <v>2023</v>
      </c>
      <c r="H7" s="135">
        <v>2024</v>
      </c>
      <c r="I7" s="134">
        <v>2025</v>
      </c>
    </row>
    <row r="8" spans="1:9" s="21" customFormat="1" ht="39" customHeight="1" thickBot="1" x14ac:dyDescent="0.3">
      <c r="A8" s="91" t="s">
        <v>20</v>
      </c>
      <c r="B8" s="91" t="s">
        <v>21</v>
      </c>
      <c r="C8" s="130" t="s">
        <v>40</v>
      </c>
      <c r="D8" s="92" t="s">
        <v>41</v>
      </c>
      <c r="E8" s="92" t="s">
        <v>42</v>
      </c>
      <c r="F8" s="130" t="s">
        <v>38</v>
      </c>
      <c r="G8" s="136" t="s">
        <v>19</v>
      </c>
      <c r="H8" s="138" t="s">
        <v>19</v>
      </c>
      <c r="I8" s="137" t="s">
        <v>19</v>
      </c>
    </row>
    <row r="9" spans="1:9" x14ac:dyDescent="0.25">
      <c r="A9" s="22"/>
      <c r="B9" s="23"/>
      <c r="C9" s="23"/>
      <c r="D9" s="23"/>
      <c r="E9" s="23"/>
      <c r="F9" s="131"/>
      <c r="G9" s="140">
        <f>E9*F9</f>
        <v>0</v>
      </c>
      <c r="H9" s="139">
        <f>E9*F9</f>
        <v>0</v>
      </c>
      <c r="I9" s="141">
        <f t="shared" ref="I9:I29" si="0">E9*F9</f>
        <v>0</v>
      </c>
    </row>
    <row r="10" spans="1:9" x14ac:dyDescent="0.25">
      <c r="A10" s="22"/>
      <c r="B10" s="23"/>
      <c r="C10" s="131"/>
      <c r="D10" s="131"/>
      <c r="E10" s="131"/>
      <c r="F10" s="131"/>
      <c r="G10" s="140">
        <f t="shared" ref="G10:G29" si="1">E10*F10</f>
        <v>0</v>
      </c>
      <c r="H10" s="139">
        <f t="shared" ref="H10:H29" si="2">E10*F10</f>
        <v>0</v>
      </c>
      <c r="I10" s="141">
        <f t="shared" si="0"/>
        <v>0</v>
      </c>
    </row>
    <row r="11" spans="1:9" x14ac:dyDescent="0.25">
      <c r="A11" s="22"/>
      <c r="B11" s="23"/>
      <c r="C11" s="131"/>
      <c r="D11" s="131"/>
      <c r="E11" s="131"/>
      <c r="F11" s="131"/>
      <c r="G11" s="140">
        <f t="shared" si="1"/>
        <v>0</v>
      </c>
      <c r="H11" s="139">
        <f t="shared" si="2"/>
        <v>0</v>
      </c>
      <c r="I11" s="141">
        <f t="shared" si="0"/>
        <v>0</v>
      </c>
    </row>
    <row r="12" spans="1:9" x14ac:dyDescent="0.25">
      <c r="A12" s="22"/>
      <c r="B12" s="23"/>
      <c r="C12" s="131"/>
      <c r="D12" s="131"/>
      <c r="E12" s="131"/>
      <c r="F12" s="131"/>
      <c r="G12" s="140">
        <f t="shared" si="1"/>
        <v>0</v>
      </c>
      <c r="H12" s="139">
        <f t="shared" si="2"/>
        <v>0</v>
      </c>
      <c r="I12" s="141">
        <f t="shared" si="0"/>
        <v>0</v>
      </c>
    </row>
    <row r="13" spans="1:9" x14ac:dyDescent="0.25">
      <c r="A13" s="22"/>
      <c r="B13" s="23"/>
      <c r="C13" s="131"/>
      <c r="D13" s="131"/>
      <c r="E13" s="131"/>
      <c r="F13" s="131"/>
      <c r="G13" s="140">
        <f t="shared" si="1"/>
        <v>0</v>
      </c>
      <c r="H13" s="139">
        <f t="shared" si="2"/>
        <v>0</v>
      </c>
      <c r="I13" s="141">
        <f t="shared" si="0"/>
        <v>0</v>
      </c>
    </row>
    <row r="14" spans="1:9" x14ac:dyDescent="0.25">
      <c r="A14" s="22"/>
      <c r="B14" s="23"/>
      <c r="C14" s="131"/>
      <c r="D14" s="131"/>
      <c r="E14" s="131"/>
      <c r="F14" s="131"/>
      <c r="G14" s="140">
        <f t="shared" si="1"/>
        <v>0</v>
      </c>
      <c r="H14" s="139">
        <f t="shared" si="2"/>
        <v>0</v>
      </c>
      <c r="I14" s="141">
        <f t="shared" si="0"/>
        <v>0</v>
      </c>
    </row>
    <row r="15" spans="1:9" x14ac:dyDescent="0.25">
      <c r="A15" s="22"/>
      <c r="B15" s="23"/>
      <c r="C15" s="131"/>
      <c r="D15" s="131"/>
      <c r="E15" s="131"/>
      <c r="F15" s="131"/>
      <c r="G15" s="140">
        <f t="shared" si="1"/>
        <v>0</v>
      </c>
      <c r="H15" s="139">
        <f t="shared" si="2"/>
        <v>0</v>
      </c>
      <c r="I15" s="141">
        <f t="shared" si="0"/>
        <v>0</v>
      </c>
    </row>
    <row r="16" spans="1:9" x14ac:dyDescent="0.25">
      <c r="A16" s="22"/>
      <c r="B16" s="23"/>
      <c r="C16" s="131"/>
      <c r="D16" s="131"/>
      <c r="E16" s="131"/>
      <c r="F16" s="131"/>
      <c r="G16" s="140">
        <f t="shared" si="1"/>
        <v>0</v>
      </c>
      <c r="H16" s="139">
        <f t="shared" si="2"/>
        <v>0</v>
      </c>
      <c r="I16" s="141">
        <f t="shared" si="0"/>
        <v>0</v>
      </c>
    </row>
    <row r="17" spans="1:9" x14ac:dyDescent="0.25">
      <c r="A17" s="22"/>
      <c r="B17" s="23"/>
      <c r="C17" s="131"/>
      <c r="D17" s="131"/>
      <c r="E17" s="131"/>
      <c r="F17" s="131"/>
      <c r="G17" s="140">
        <f t="shared" si="1"/>
        <v>0</v>
      </c>
      <c r="H17" s="139">
        <f t="shared" si="2"/>
        <v>0</v>
      </c>
      <c r="I17" s="141">
        <f t="shared" si="0"/>
        <v>0</v>
      </c>
    </row>
    <row r="18" spans="1:9" x14ac:dyDescent="0.25">
      <c r="A18" s="22"/>
      <c r="B18" s="23"/>
      <c r="C18" s="131"/>
      <c r="D18" s="131"/>
      <c r="E18" s="131"/>
      <c r="F18" s="131"/>
      <c r="G18" s="140">
        <f t="shared" si="1"/>
        <v>0</v>
      </c>
      <c r="H18" s="139">
        <f t="shared" si="2"/>
        <v>0</v>
      </c>
      <c r="I18" s="141">
        <f t="shared" si="0"/>
        <v>0</v>
      </c>
    </row>
    <row r="19" spans="1:9" x14ac:dyDescent="0.25">
      <c r="A19" s="22"/>
      <c r="B19" s="23"/>
      <c r="C19" s="131"/>
      <c r="D19" s="131"/>
      <c r="E19" s="131"/>
      <c r="F19" s="131"/>
      <c r="G19" s="140">
        <f t="shared" si="1"/>
        <v>0</v>
      </c>
      <c r="H19" s="139">
        <f t="shared" si="2"/>
        <v>0</v>
      </c>
      <c r="I19" s="141">
        <f t="shared" si="0"/>
        <v>0</v>
      </c>
    </row>
    <row r="20" spans="1:9" x14ac:dyDescent="0.25">
      <c r="A20" s="22"/>
      <c r="B20" s="23"/>
      <c r="C20" s="131"/>
      <c r="D20" s="131"/>
      <c r="E20" s="131"/>
      <c r="F20" s="131"/>
      <c r="G20" s="140">
        <f t="shared" si="1"/>
        <v>0</v>
      </c>
      <c r="H20" s="139">
        <f t="shared" si="2"/>
        <v>0</v>
      </c>
      <c r="I20" s="141">
        <f t="shared" si="0"/>
        <v>0</v>
      </c>
    </row>
    <row r="21" spans="1:9" x14ac:dyDescent="0.25">
      <c r="A21" s="22"/>
      <c r="B21" s="23"/>
      <c r="C21" s="131"/>
      <c r="D21" s="131"/>
      <c r="E21" s="131"/>
      <c r="F21" s="131"/>
      <c r="G21" s="140">
        <f t="shared" si="1"/>
        <v>0</v>
      </c>
      <c r="H21" s="139">
        <f t="shared" si="2"/>
        <v>0</v>
      </c>
      <c r="I21" s="141">
        <f t="shared" si="0"/>
        <v>0</v>
      </c>
    </row>
    <row r="22" spans="1:9" x14ac:dyDescent="0.25">
      <c r="A22" s="22"/>
      <c r="B22" s="40"/>
      <c r="C22" s="132"/>
      <c r="D22" s="132"/>
      <c r="E22" s="132"/>
      <c r="F22" s="132"/>
      <c r="G22" s="140">
        <f t="shared" si="1"/>
        <v>0</v>
      </c>
      <c r="H22" s="139">
        <f t="shared" si="2"/>
        <v>0</v>
      </c>
      <c r="I22" s="141">
        <f t="shared" si="0"/>
        <v>0</v>
      </c>
    </row>
    <row r="23" spans="1:9" x14ac:dyDescent="0.25">
      <c r="A23" s="22"/>
      <c r="B23" s="40"/>
      <c r="C23" s="132"/>
      <c r="D23" s="132"/>
      <c r="E23" s="132"/>
      <c r="F23" s="132"/>
      <c r="G23" s="140">
        <f t="shared" si="1"/>
        <v>0</v>
      </c>
      <c r="H23" s="139">
        <f t="shared" si="2"/>
        <v>0</v>
      </c>
      <c r="I23" s="141">
        <f t="shared" si="0"/>
        <v>0</v>
      </c>
    </row>
    <row r="24" spans="1:9" x14ac:dyDescent="0.25">
      <c r="A24" s="22"/>
      <c r="B24" s="40"/>
      <c r="C24" s="132"/>
      <c r="D24" s="132"/>
      <c r="E24" s="132"/>
      <c r="F24" s="132"/>
      <c r="G24" s="140">
        <f t="shared" si="1"/>
        <v>0</v>
      </c>
      <c r="H24" s="139">
        <f t="shared" si="2"/>
        <v>0</v>
      </c>
      <c r="I24" s="141">
        <f t="shared" si="0"/>
        <v>0</v>
      </c>
    </row>
    <row r="25" spans="1:9" x14ac:dyDescent="0.25">
      <c r="A25" s="22"/>
      <c r="B25" s="40"/>
      <c r="C25" s="132"/>
      <c r="D25" s="132"/>
      <c r="E25" s="132"/>
      <c r="F25" s="132"/>
      <c r="G25" s="140">
        <f t="shared" si="1"/>
        <v>0</v>
      </c>
      <c r="H25" s="139">
        <f t="shared" si="2"/>
        <v>0</v>
      </c>
      <c r="I25" s="141">
        <f t="shared" si="0"/>
        <v>0</v>
      </c>
    </row>
    <row r="26" spans="1:9" x14ac:dyDescent="0.25">
      <c r="A26" s="22"/>
      <c r="B26" s="40"/>
      <c r="C26" s="132"/>
      <c r="D26" s="132"/>
      <c r="E26" s="132"/>
      <c r="F26" s="132"/>
      <c r="G26" s="140">
        <f t="shared" si="1"/>
        <v>0</v>
      </c>
      <c r="H26" s="139">
        <f t="shared" si="2"/>
        <v>0</v>
      </c>
      <c r="I26" s="141">
        <f t="shared" si="0"/>
        <v>0</v>
      </c>
    </row>
    <row r="27" spans="1:9" x14ac:dyDescent="0.25">
      <c r="A27" s="22"/>
      <c r="B27" s="40"/>
      <c r="C27" s="132"/>
      <c r="D27" s="132"/>
      <c r="E27" s="132"/>
      <c r="F27" s="132"/>
      <c r="G27" s="140">
        <f t="shared" si="1"/>
        <v>0</v>
      </c>
      <c r="H27" s="139">
        <f t="shared" si="2"/>
        <v>0</v>
      </c>
      <c r="I27" s="141">
        <f t="shared" si="0"/>
        <v>0</v>
      </c>
    </row>
    <row r="28" spans="1:9" x14ac:dyDescent="0.25">
      <c r="A28" s="22"/>
      <c r="B28" s="40"/>
      <c r="C28" s="132"/>
      <c r="D28" s="132"/>
      <c r="E28" s="132"/>
      <c r="F28" s="132"/>
      <c r="G28" s="140">
        <f t="shared" si="1"/>
        <v>0</v>
      </c>
      <c r="H28" s="139">
        <f t="shared" si="2"/>
        <v>0</v>
      </c>
      <c r="I28" s="141">
        <f t="shared" si="0"/>
        <v>0</v>
      </c>
    </row>
    <row r="29" spans="1:9" ht="15.75" thickBot="1" x14ac:dyDescent="0.3">
      <c r="A29" s="22"/>
      <c r="B29" s="40"/>
      <c r="C29" s="132"/>
      <c r="D29" s="132"/>
      <c r="E29" s="132"/>
      <c r="F29" s="132"/>
      <c r="G29" s="140">
        <f t="shared" si="1"/>
        <v>0</v>
      </c>
      <c r="H29" s="139">
        <f t="shared" si="2"/>
        <v>0</v>
      </c>
      <c r="I29" s="141">
        <f t="shared" si="0"/>
        <v>0</v>
      </c>
    </row>
    <row r="30" spans="1:9" s="20" customFormat="1" ht="15.75" thickBot="1" x14ac:dyDescent="0.3">
      <c r="A30" s="183"/>
      <c r="B30" s="184"/>
      <c r="C30" s="184"/>
      <c r="D30" s="184"/>
      <c r="E30" s="184"/>
      <c r="F30" s="184"/>
      <c r="G30" s="142">
        <f>SUM(G9:G29)</f>
        <v>0</v>
      </c>
      <c r="H30" s="142">
        <f>SUM(H9:H29)</f>
        <v>0</v>
      </c>
      <c r="I30" s="143">
        <f>SUM(I9:I29)</f>
        <v>0</v>
      </c>
    </row>
  </sheetData>
  <mergeCells count="4">
    <mergeCell ref="A30:F30"/>
    <mergeCell ref="A1:I1"/>
    <mergeCell ref="A2:I2"/>
    <mergeCell ref="A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ΕΚΤΙΜΗΣΗ ΚΟΣΤΟΥΣ</vt:lpstr>
      <vt:lpstr>Δαπάνες Προσωπικού Συνολικό</vt:lpstr>
      <vt:lpstr>Μισθολογική Κλίμακα Α...</vt:lpstr>
      <vt:lpstr>Μισθολογική Κλίμακα Α..</vt:lpstr>
      <vt:lpstr>Υπερωριακή Απασχόληση</vt:lpstr>
      <vt:lpstr>'ΕΚΤΙΜΗΣΗ ΚΟΣΤΟΥΣ'!Print_Area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Πίνακας ανάλυσης δαπανών έργου</dc:title>
  <cp:keywords>AMIF</cp:keywords>
  <cp:lastModifiedBy>order 1809421</cp:lastModifiedBy>
  <cp:lastPrinted>2023-06-20T12:21:55Z</cp:lastPrinted>
  <dcterms:created xsi:type="dcterms:W3CDTF">2023-04-04T13:27:04Z</dcterms:created>
  <dcterms:modified xsi:type="dcterms:W3CDTF">2024-01-12T08:54:57Z</dcterms:modified>
  <cp:category>Πρόσκληση Υποβολής Πρότασης 2023</cp:category>
</cp:coreProperties>
</file>