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21660" windowHeight="5025"/>
  </bookViews>
  <sheets>
    <sheet name="2015-16" sheetId="1" r:id="rId1"/>
    <sheet name="2015-16 Lazarides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N71" i="4"/>
  <c r="M71"/>
  <c r="L71"/>
  <c r="K71"/>
  <c r="J71"/>
  <c r="I71"/>
  <c r="H71"/>
  <c r="G71"/>
  <c r="F71"/>
  <c r="E71"/>
  <c r="D71"/>
  <c r="C71"/>
  <c r="A70"/>
  <c r="N59"/>
  <c r="M59"/>
  <c r="L59"/>
  <c r="K59"/>
  <c r="J59"/>
  <c r="I59"/>
  <c r="H59"/>
  <c r="G59"/>
  <c r="F59"/>
  <c r="E59"/>
  <c r="D59"/>
  <c r="C59"/>
  <c r="A58"/>
  <c r="N47"/>
  <c r="M47"/>
  <c r="L47"/>
  <c r="K47"/>
  <c r="J47"/>
  <c r="I47"/>
  <c r="H47"/>
  <c r="G47"/>
  <c r="F47"/>
  <c r="E47"/>
  <c r="D47"/>
  <c r="C47"/>
  <c r="A46"/>
  <c r="N35"/>
  <c r="M35"/>
  <c r="L35"/>
  <c r="K35"/>
  <c r="J35"/>
  <c r="I35"/>
  <c r="H35"/>
  <c r="G35"/>
  <c r="F35"/>
  <c r="E35"/>
  <c r="D35"/>
  <c r="C35"/>
  <c r="A34"/>
  <c r="N23"/>
  <c r="M23"/>
  <c r="L23"/>
  <c r="K23"/>
  <c r="J23"/>
  <c r="I23"/>
  <c r="H23"/>
  <c r="G23"/>
  <c r="F23"/>
  <c r="E23"/>
  <c r="D23"/>
  <c r="C23"/>
  <c r="A22"/>
  <c r="N11"/>
  <c r="M11"/>
  <c r="L11"/>
  <c r="K11"/>
  <c r="J11"/>
  <c r="I11"/>
  <c r="H11"/>
  <c r="G11"/>
  <c r="F11"/>
  <c r="E11"/>
  <c r="D11"/>
  <c r="C11"/>
  <c r="A10"/>
  <c r="N71" i="1"/>
  <c r="M71"/>
  <c r="L71"/>
  <c r="K71"/>
  <c r="J71"/>
  <c r="I71"/>
  <c r="H71"/>
  <c r="G71"/>
  <c r="F71"/>
  <c r="E71"/>
  <c r="D71"/>
  <c r="C71"/>
  <c r="N59"/>
  <c r="M59"/>
  <c r="L59"/>
  <c r="K59"/>
  <c r="J59"/>
  <c r="I59"/>
  <c r="H59"/>
  <c r="G59"/>
  <c r="F59"/>
  <c r="E59"/>
  <c r="D59"/>
  <c r="C59"/>
  <c r="N47"/>
  <c r="M47"/>
  <c r="L47"/>
  <c r="K47"/>
  <c r="J47"/>
  <c r="I47"/>
  <c r="H47"/>
  <c r="G47"/>
  <c r="F47"/>
  <c r="E47"/>
  <c r="D47"/>
  <c r="C47"/>
  <c r="N35"/>
  <c r="M35"/>
  <c r="L35"/>
  <c r="K35"/>
  <c r="J35"/>
  <c r="I35"/>
  <c r="H35"/>
  <c r="G35"/>
  <c r="F35"/>
  <c r="E35"/>
  <c r="D35"/>
  <c r="C35"/>
  <c r="N23"/>
  <c r="M23"/>
  <c r="L23"/>
  <c r="K23"/>
  <c r="J23"/>
  <c r="I23"/>
  <c r="H23"/>
  <c r="G23"/>
  <c r="F23"/>
  <c r="E23"/>
  <c r="D23"/>
  <c r="C23"/>
  <c r="D11"/>
  <c r="E11"/>
  <c r="F11"/>
  <c r="G11"/>
  <c r="H11"/>
  <c r="I11"/>
  <c r="J11"/>
  <c r="K11"/>
  <c r="L11"/>
  <c r="M11"/>
  <c r="N11"/>
  <c r="C11"/>
  <c r="A70" l="1"/>
  <c r="A58"/>
  <c r="A46"/>
  <c r="A34"/>
  <c r="A10"/>
  <c r="A22"/>
</calcChain>
</file>

<file path=xl/sharedStrings.xml><?xml version="1.0" encoding="utf-8"?>
<sst xmlns="http://schemas.openxmlformats.org/spreadsheetml/2006/main" count="309" uniqueCount="67">
  <si>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</si>
  <si>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</si>
  <si>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</si>
  <si>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</si>
  <si>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</si>
  <si>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</si>
  <si>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</si>
  <si>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</si>
  <si>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</si>
  <si>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</si>
  <si>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Νοεβ</t>
  </si>
  <si>
    <t>Δεκ</t>
  </si>
  <si>
    <t>Διάμεσος</t>
  </si>
  <si>
    <t>Κατώτερο 75%</t>
  </si>
  <si>
    <t>Κατώτερο 95%</t>
  </si>
  <si>
    <t>Ελάχιστο</t>
  </si>
  <si>
    <t>Διάμεσος τιμή</t>
  </si>
  <si>
    <t>Επίπεδο πίεσης στο ποτάμιο Οικοσύστημα</t>
  </si>
  <si>
    <t>Επίπεδο Πίεσης Στο Ποτάμιο Οικοσύστημα</t>
  </si>
  <si>
    <t>ΥΠΗΡΕΣΙΑ ΥΔΡΟΛΟΓΙΑΣ &amp; ΥΔΡΟΓΕΩΛΟΓΙΑΣ</t>
  </si>
  <si>
    <t>ΤΜΗΜΑ ΑΝΑΠΤΥΞΕΩΣ ΥΔΑΤΩΝ</t>
  </si>
  <si>
    <t xml:space="preserve">Υδρολογική Περιοχή 2: ΠΟΛΙΣ ΧΡΥΣΟΧΟΥΣ </t>
  </si>
  <si>
    <t>Υδρολογική Περιοχή 1: ΠΑΦΟΣ</t>
  </si>
  <si>
    <t>Υδρολογική Περιοχή 3: ΜΟΡΦΟΥ</t>
  </si>
  <si>
    <t>Υδρολογική Περιοχή 6: ΛΕΥΚΩΣΙΑ</t>
  </si>
  <si>
    <t>Υδρολογική Περιοχή 8: ΛΑΡΝΑΚΑ</t>
  </si>
  <si>
    <t>Υδρολογική Περιοχή 9: ΛΕΜΕΣΟΣ</t>
  </si>
  <si>
    <t>1-4-3-35</t>
  </si>
  <si>
    <t>Υδρομετρικός σταθμός:</t>
  </si>
  <si>
    <t>ΑΓΙΑ - ανάντη φράγματος Κανναβιού</t>
  </si>
  <si>
    <t>ΛΕΙΒΑΔΙ - ανάντη φράγματος Πωμού</t>
  </si>
  <si>
    <t>2-4-6-70</t>
  </si>
  <si>
    <t>Περιστερώνα - Γεφύρι Παναγιάς</t>
  </si>
  <si>
    <t>3-7-1-50</t>
  </si>
  <si>
    <t>6-1-1-80</t>
  </si>
  <si>
    <t>Άγιος Ονούφριος - Καμπιά</t>
  </si>
  <si>
    <t>ΒΑΣΙΛΙΚΟΣ - ΛΑΓΙΑ</t>
  </si>
  <si>
    <t>8-9-5-40</t>
  </si>
  <si>
    <t>9-2-3-85</t>
  </si>
  <si>
    <t>ΓΕΡΜΑΣΟΓΕΙΑ - ΦΟΙΝΙΚΑΡΙΑ</t>
  </si>
  <si>
    <t>ΡΟΕΣ ΑΝΑΦΟΡΑΣ ΥΔΡΟΜΕΤΡΙΚΟΥ ΣΤΑΘΜΟΥ 1-4-3-35 (l/s)</t>
  </si>
  <si>
    <t>ΡΟΕΣ ΑΝΑΦΟΡΑΣ ΥΔΡΟΜΕΤΡΙΚΟΥ ΣΤΑΘΜΟΥ 2-4-6-70 (l/s)</t>
  </si>
  <si>
    <t>ΡΟΕΣ ΑΝΑΦΟΡΑΣ ΥΔΡΟΜΕΤΡΙΚΟΥ ΣΤΑΘΜΟΥ 3-7-1-50 (l/s)</t>
  </si>
  <si>
    <t>ΡΟΕΣ ΑΝΑΦΟΡΑΣ ΥΔΡΟΜΕΤΡΙΚΟΥ ΣΤΑΘΜΟΥ 6-1-1-80 (l/s)</t>
  </si>
  <si>
    <t>ΡΟΕΣ ΑΝΑΦΟΡΑΣ ΥΔΡΟΜΕΤΡΙΚΟΥ ΣΤΑΘΜΟΥ 8-9-5-40 (l/s)</t>
  </si>
  <si>
    <t>ΡΟΕΣ ΑΝΑΦΟΡΑΣ ΥΔΡΟΜΕΤΡΙΚΟΥ ΣΤΑΘΜΟΥ 9-2-3-85 (l/s)</t>
  </si>
  <si>
    <t>Σημαντικό</t>
  </si>
  <si>
    <t>Για διάμεσο τιμή του τρέχοντος μηνός εντός του ποσοστημορίου 25% όλων των ιστορικών τιμών για το μήνα αυτό (μικρότερη του 75% των τιμών).</t>
  </si>
  <si>
    <t>Υψηλό</t>
  </si>
  <si>
    <t>Για διάμεσο τιμή του τρέχοντος μηνός εντός του ποσοστημορίου 5% όλων των ιστορικών τιμών για το μήνα αυτό (μικρότερη του 95% των τιμών).</t>
  </si>
  <si>
    <t>2015/2016</t>
  </si>
  <si>
    <t>Ετοιμάστηκε από: Σπυρούλλα Αναστασίου</t>
  </si>
  <si>
    <t>Δείκτης Ξηρασίας: Δείκτης Μηνιαίας Δίαιτας Ποταμών :</t>
  </si>
  <si>
    <t>(Χρονοσειρά αναφοράς:1979/80-2011/12)</t>
  </si>
  <si>
    <t>(Χρονοσειρά αναφοράς:1979/80-2009/10)</t>
  </si>
  <si>
    <t>(Χρονοσειρά αναφοράς:1970/71-2010/11)</t>
  </si>
  <si>
    <t>(Χρονοσειρά αναφοράς:1967/68-2011/12)</t>
  </si>
  <si>
    <t>(Χρονοσειρά αναφοράς:1983/84-2010/11)</t>
  </si>
  <si>
    <t>(Χρονοσειρά αναφοράς:1970/71-2009/10)</t>
  </si>
  <si>
    <t>ΤΕΧΝΙΚΟΣ</t>
  </si>
  <si>
    <t>Ξερος Λαζαριδες</t>
  </si>
  <si>
    <t>1-3-5-05</t>
  </si>
  <si>
    <t>(Χρονοσειρά αναφοράς:1971/72-2012/13)</t>
  </si>
  <si>
    <t>Κατώτερο 75% &gt; Διάμεσος τιμή για τον μήνα &gt; Κατώτερο 95%</t>
  </si>
  <si>
    <t>Διάμεσος τιμή για τον μήνα &lt; Κατώτερο 95%</t>
  </si>
  <si>
    <t>Επίπεδο Πίεσης στο Ποτάμιο Οικοσύστημα</t>
  </si>
  <si>
    <t>Ετοιμάστηκε από: Σπυρούλλα Αναστασίου, Τεχνικό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</si>
</sst>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6"/>
      <color theme="4" tint="-0.49998474074526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18"/>
      <color theme="1"/>
      <name val="Arial"/>
      <family val="2"/>
      <charset val="161"/>
    </font>
    <font>
      <b/>
      <u/>
      <sz val="22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16"/>
      <color theme="1"/>
      <name val="Arial"/>
      <family val="2"/>
      <charset val="161"/>
    </font>
    <font>
      <sz val="16"/>
      <color theme="1"/>
      <name val="Calibri"/>
      <family val="2"/>
      <scheme val="minor"/>
    </font>
    <font>
      <b/>
      <u/>
      <sz val="18"/>
      <color theme="1"/>
      <name val="Arial"/>
      <family val="2"/>
      <charset val="161"/>
    </font>
    <font>
      <u/>
      <sz val="18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8">
    <xf numFmtId="0" fontId="0" fillId="0" borderId="0" xfId="0"/>
    <xf numFmtId="0" fontId="0" fillId="2" borderId="0" xfId="0" applyFill="1" applyBorder="1"/>
    <xf numFmtId="0" fontId="0" fillId="2" borderId="2" xfId="0" applyFill="1" applyBorder="1"/>
    <xf numFmtId="0" fontId="0" fillId="0" borderId="0" xfId="0" applyBorder="1"/>
    <xf numFmtId="0" fontId="0" fillId="0" borderId="2" xfId="0" applyBorder="1"/>
    <xf numFmtId="0" fontId="0" fillId="2" borderId="6" xfId="0" applyFill="1" applyBorder="1"/>
    <xf numFmtId="0" fontId="0" fillId="0" borderId="6" xfId="0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2" fontId="0" fillId="0" borderId="0" xfId="0" applyNumberFormat="1"/>
    <xf numFmtId="0" fontId="2" fillId="0" borderId="7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0" borderId="1" xfId="1" applyFont="1" applyBorder="1"/>
    <xf numFmtId="0" fontId="2" fillId="0" borderId="1" xfId="1" applyFont="1" applyBorder="1"/>
    <xf numFmtId="0" fontId="2" fillId="0" borderId="5" xfId="1" applyFont="1" applyBorder="1"/>
    <xf numFmtId="0" fontId="2" fillId="0" borderId="1" xfId="1" applyFont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" xfId="2" applyFont="1" applyBorder="1"/>
    <xf numFmtId="0" fontId="10" fillId="0" borderId="5" xfId="2" applyFont="1" applyBorder="1"/>
    <xf numFmtId="0" fontId="6" fillId="0" borderId="6" xfId="0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/>
    <xf numFmtId="0" fontId="8" fillId="0" borderId="0" xfId="0" applyFont="1" applyBorder="1"/>
    <xf numFmtId="0" fontId="12" fillId="0" borderId="1" xfId="1" applyFont="1" applyBorder="1"/>
    <xf numFmtId="0" fontId="6" fillId="0" borderId="1" xfId="2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4" fillId="0" borderId="5" xfId="0" applyFont="1" applyBorder="1"/>
    <xf numFmtId="0" fontId="4" fillId="0" borderId="10" xfId="0" applyFont="1" applyBorder="1" applyAlignment="1"/>
    <xf numFmtId="14" fontId="4" fillId="0" borderId="7" xfId="0" applyNumberFormat="1" applyFont="1" applyBorder="1" applyAlignment="1">
      <alignment horizontal="left"/>
    </xf>
    <xf numFmtId="0" fontId="0" fillId="0" borderId="6" xfId="0" applyFill="1" applyBorder="1"/>
    <xf numFmtId="0" fontId="0" fillId="0" borderId="0" xfId="0" applyFill="1"/>
    <xf numFmtId="0" fontId="8" fillId="0" borderId="3" xfId="0" applyFont="1" applyBorder="1"/>
    <xf numFmtId="0" fontId="0" fillId="0" borderId="5" xfId="0" applyBorder="1"/>
    <xf numFmtId="0" fontId="0" fillId="0" borderId="10" xfId="0" applyBorder="1"/>
    <xf numFmtId="0" fontId="16" fillId="0" borderId="0" xfId="0" applyFont="1"/>
    <xf numFmtId="0" fontId="6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1" fontId="12" fillId="0" borderId="5" xfId="1" applyNumberFormat="1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2" fillId="0" borderId="0" xfId="0" applyFont="1" applyBorder="1"/>
    <xf numFmtId="0" fontId="12" fillId="0" borderId="8" xfId="0" applyFont="1" applyBorder="1"/>
    <xf numFmtId="1" fontId="11" fillId="0" borderId="1" xfId="2" applyNumberFormat="1" applyFont="1" applyBorder="1" applyAlignment="1">
      <alignment horizontal="center"/>
    </xf>
    <xf numFmtId="1" fontId="11" fillId="0" borderId="5" xfId="2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2" fillId="3" borderId="7" xfId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0" fontId="2" fillId="0" borderId="11" xfId="1" applyFont="1" applyFill="1" applyBorder="1" applyAlignment="1">
      <alignment horizontal="left"/>
    </xf>
    <xf numFmtId="0" fontId="0" fillId="6" borderId="0" xfId="0" applyFill="1"/>
    <xf numFmtId="0" fontId="5" fillId="6" borderId="0" xfId="0" applyFont="1" applyFill="1"/>
    <xf numFmtId="0" fontId="0" fillId="6" borderId="0" xfId="0" applyFill="1" applyBorder="1"/>
    <xf numFmtId="0" fontId="2" fillId="0" borderId="7" xfId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12" fillId="0" borderId="1" xfId="1" applyNumberFormat="1" applyFont="1" applyFill="1" applyBorder="1" applyAlignment="1">
      <alignment horizontal="center"/>
    </xf>
    <xf numFmtId="1" fontId="12" fillId="0" borderId="5" xfId="1" applyNumberFormat="1" applyFont="1" applyFill="1" applyBorder="1" applyAlignment="1">
      <alignment horizontal="center"/>
    </xf>
    <xf numFmtId="0" fontId="15" fillId="6" borderId="0" xfId="0" applyFont="1" applyFill="1" applyAlignment="1">
      <alignment horizontal="right"/>
    </xf>
    <xf numFmtId="0" fontId="7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/>
    </xf>
    <xf numFmtId="0" fontId="18" fillId="0" borderId="13" xfId="0" applyFont="1" applyBorder="1" applyAlignment="1"/>
    <xf numFmtId="0" fontId="19" fillId="5" borderId="0" xfId="0" applyFont="1" applyFill="1" applyBorder="1" applyAlignment="1">
      <alignment horizontal="center" vertical="center"/>
    </xf>
    <xf numFmtId="0" fontId="20" fillId="0" borderId="0" xfId="0" applyFont="1" applyAlignment="1"/>
    <xf numFmtId="0" fontId="17" fillId="0" borderId="12" xfId="0" applyFont="1" applyBorder="1" applyAlignment="1">
      <alignment horizontal="justify" vertical="center"/>
    </xf>
    <xf numFmtId="0" fontId="18" fillId="0" borderId="12" xfId="0" applyFont="1" applyBorder="1" applyAlignment="1"/>
  </cellXfs>
  <cellStyles count="3">
    <cellStyle name="Normal" xfId="0" builtinId="0"/>
    <cellStyle name="Normal 2" xfId="1"/>
    <cellStyle name="Normal 3" xfId="2"/>
  </cellStyles>
  <dxfs count="4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22</xdr:row>
      <xdr:rowOff>25400</xdr:rowOff>
    </xdr:from>
    <xdr:to>
      <xdr:col>3</xdr:col>
      <xdr:colOff>38100</xdr:colOff>
      <xdr:row>22</xdr:row>
      <xdr:rowOff>406400</xdr:rowOff>
    </xdr:to>
    <xdr:cxnSp macro="">
      <xdr:nvCxnSpPr>
        <xdr:cNvPr id="3" name="Straight Connector 2"/>
        <xdr:cNvCxnSpPr/>
      </xdr:nvCxnSpPr>
      <xdr:spPr>
        <a:xfrm>
          <a:off x="5918200" y="61468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25400</xdr:rowOff>
    </xdr:from>
    <xdr:to>
      <xdr:col>3</xdr:col>
      <xdr:colOff>0</xdr:colOff>
      <xdr:row>23</xdr:row>
      <xdr:rowOff>0</xdr:rowOff>
    </xdr:to>
    <xdr:cxnSp macro="">
      <xdr:nvCxnSpPr>
        <xdr:cNvPr id="6" name="Straight Connector 5"/>
        <xdr:cNvCxnSpPr/>
      </xdr:nvCxnSpPr>
      <xdr:spPr>
        <a:xfrm flipH="1">
          <a:off x="5892800" y="61468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393700</xdr:rowOff>
    </xdr:to>
    <xdr:cxnSp macro="">
      <xdr:nvCxnSpPr>
        <xdr:cNvPr id="8" name="Straight Connector 7"/>
        <xdr:cNvCxnSpPr/>
      </xdr:nvCxnSpPr>
      <xdr:spPr>
        <a:xfrm flipH="1">
          <a:off x="6870700" y="6121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12700</xdr:colOff>
      <xdr:row>22</xdr:row>
      <xdr:rowOff>381000</xdr:rowOff>
    </xdr:to>
    <xdr:cxnSp macro="">
      <xdr:nvCxnSpPr>
        <xdr:cNvPr id="9" name="Straight Connector 8"/>
        <xdr:cNvCxnSpPr/>
      </xdr:nvCxnSpPr>
      <xdr:spPr>
        <a:xfrm>
          <a:off x="6870700" y="6121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12700</xdr:colOff>
      <xdr:row>22</xdr:row>
      <xdr:rowOff>381000</xdr:rowOff>
    </xdr:to>
    <xdr:cxnSp macro="">
      <xdr:nvCxnSpPr>
        <xdr:cNvPr id="10" name="Straight Connector 9"/>
        <xdr:cNvCxnSpPr/>
      </xdr:nvCxnSpPr>
      <xdr:spPr>
        <a:xfrm>
          <a:off x="7848600" y="6121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12700</xdr:colOff>
      <xdr:row>34</xdr:row>
      <xdr:rowOff>381000</xdr:rowOff>
    </xdr:to>
    <xdr:cxnSp macro="">
      <xdr:nvCxnSpPr>
        <xdr:cNvPr id="11" name="Straight Connector 10"/>
        <xdr:cNvCxnSpPr/>
      </xdr:nvCxnSpPr>
      <xdr:spPr>
        <a:xfrm>
          <a:off x="5892800" y="93599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12700</xdr:colOff>
      <xdr:row>34</xdr:row>
      <xdr:rowOff>381000</xdr:rowOff>
    </xdr:to>
    <xdr:cxnSp macro="">
      <xdr:nvCxnSpPr>
        <xdr:cNvPr id="12" name="Straight Connector 11"/>
        <xdr:cNvCxnSpPr/>
      </xdr:nvCxnSpPr>
      <xdr:spPr>
        <a:xfrm>
          <a:off x="6870700" y="93599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12700</xdr:colOff>
      <xdr:row>34</xdr:row>
      <xdr:rowOff>381000</xdr:rowOff>
    </xdr:to>
    <xdr:cxnSp macro="">
      <xdr:nvCxnSpPr>
        <xdr:cNvPr id="13" name="Straight Connector 12"/>
        <xdr:cNvCxnSpPr/>
      </xdr:nvCxnSpPr>
      <xdr:spPr>
        <a:xfrm>
          <a:off x="7848600" y="93599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12700</xdr:colOff>
      <xdr:row>46</xdr:row>
      <xdr:rowOff>381000</xdr:rowOff>
    </xdr:to>
    <xdr:cxnSp macro="">
      <xdr:nvCxnSpPr>
        <xdr:cNvPr id="14" name="Straight Connector 13"/>
        <xdr:cNvCxnSpPr/>
      </xdr:nvCxnSpPr>
      <xdr:spPr>
        <a:xfrm>
          <a:off x="5892800" y="12598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12700</xdr:colOff>
      <xdr:row>46</xdr:row>
      <xdr:rowOff>381000</xdr:rowOff>
    </xdr:to>
    <xdr:cxnSp macro="">
      <xdr:nvCxnSpPr>
        <xdr:cNvPr id="15" name="Straight Connector 14"/>
        <xdr:cNvCxnSpPr/>
      </xdr:nvCxnSpPr>
      <xdr:spPr>
        <a:xfrm>
          <a:off x="6870700" y="12598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12700</xdr:colOff>
      <xdr:row>46</xdr:row>
      <xdr:rowOff>381000</xdr:rowOff>
    </xdr:to>
    <xdr:cxnSp macro="">
      <xdr:nvCxnSpPr>
        <xdr:cNvPr id="16" name="Straight Connector 15"/>
        <xdr:cNvCxnSpPr/>
      </xdr:nvCxnSpPr>
      <xdr:spPr>
        <a:xfrm>
          <a:off x="7848600" y="12598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12700</xdr:colOff>
      <xdr:row>58</xdr:row>
      <xdr:rowOff>381000</xdr:rowOff>
    </xdr:to>
    <xdr:cxnSp macro="">
      <xdr:nvCxnSpPr>
        <xdr:cNvPr id="17" name="Straight Connector 16"/>
        <xdr:cNvCxnSpPr/>
      </xdr:nvCxnSpPr>
      <xdr:spPr>
        <a:xfrm>
          <a:off x="5892800" y="159258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12700</xdr:colOff>
      <xdr:row>58</xdr:row>
      <xdr:rowOff>381000</xdr:rowOff>
    </xdr:to>
    <xdr:cxnSp macro="">
      <xdr:nvCxnSpPr>
        <xdr:cNvPr id="18" name="Straight Connector 17"/>
        <xdr:cNvCxnSpPr/>
      </xdr:nvCxnSpPr>
      <xdr:spPr>
        <a:xfrm>
          <a:off x="6870700" y="159258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12700</xdr:colOff>
      <xdr:row>58</xdr:row>
      <xdr:rowOff>381000</xdr:rowOff>
    </xdr:to>
    <xdr:cxnSp macro="">
      <xdr:nvCxnSpPr>
        <xdr:cNvPr id="19" name="Straight Connector 18"/>
        <xdr:cNvCxnSpPr/>
      </xdr:nvCxnSpPr>
      <xdr:spPr>
        <a:xfrm>
          <a:off x="7848600" y="159258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70</xdr:row>
      <xdr:rowOff>0</xdr:rowOff>
    </xdr:from>
    <xdr:to>
      <xdr:col>3</xdr:col>
      <xdr:colOff>12700</xdr:colOff>
      <xdr:row>70</xdr:row>
      <xdr:rowOff>381000</xdr:rowOff>
    </xdr:to>
    <xdr:cxnSp macro="">
      <xdr:nvCxnSpPr>
        <xdr:cNvPr id="20" name="Straight Connector 19"/>
        <xdr:cNvCxnSpPr/>
      </xdr:nvCxnSpPr>
      <xdr:spPr>
        <a:xfrm>
          <a:off x="5892800" y="19202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12700</xdr:colOff>
      <xdr:row>70</xdr:row>
      <xdr:rowOff>381000</xdr:rowOff>
    </xdr:to>
    <xdr:cxnSp macro="">
      <xdr:nvCxnSpPr>
        <xdr:cNvPr id="21" name="Straight Connector 20"/>
        <xdr:cNvCxnSpPr/>
      </xdr:nvCxnSpPr>
      <xdr:spPr>
        <a:xfrm>
          <a:off x="6870700" y="19202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12700</xdr:colOff>
      <xdr:row>70</xdr:row>
      <xdr:rowOff>381000</xdr:rowOff>
    </xdr:to>
    <xdr:cxnSp macro="">
      <xdr:nvCxnSpPr>
        <xdr:cNvPr id="22" name="Straight Connector 21"/>
        <xdr:cNvCxnSpPr/>
      </xdr:nvCxnSpPr>
      <xdr:spPr>
        <a:xfrm>
          <a:off x="7848600" y="192024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12700</xdr:colOff>
      <xdr:row>10</xdr:row>
      <xdr:rowOff>381000</xdr:rowOff>
    </xdr:to>
    <xdr:cxnSp macro="">
      <xdr:nvCxnSpPr>
        <xdr:cNvPr id="23" name="Straight Connector 22"/>
        <xdr:cNvCxnSpPr/>
      </xdr:nvCxnSpPr>
      <xdr:spPr>
        <a:xfrm>
          <a:off x="5892800" y="28829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12700</xdr:colOff>
      <xdr:row>10</xdr:row>
      <xdr:rowOff>381000</xdr:rowOff>
    </xdr:to>
    <xdr:cxnSp macro="">
      <xdr:nvCxnSpPr>
        <xdr:cNvPr id="24" name="Straight Connector 23"/>
        <xdr:cNvCxnSpPr/>
      </xdr:nvCxnSpPr>
      <xdr:spPr>
        <a:xfrm>
          <a:off x="6870700" y="28829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12700</xdr:colOff>
      <xdr:row>10</xdr:row>
      <xdr:rowOff>381000</xdr:rowOff>
    </xdr:to>
    <xdr:cxnSp macro="">
      <xdr:nvCxnSpPr>
        <xdr:cNvPr id="25" name="Straight Connector 24"/>
        <xdr:cNvCxnSpPr/>
      </xdr:nvCxnSpPr>
      <xdr:spPr>
        <a:xfrm>
          <a:off x="7848600" y="2882900"/>
          <a:ext cx="99060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393700</xdr:rowOff>
    </xdr:to>
    <xdr:cxnSp macro="">
      <xdr:nvCxnSpPr>
        <xdr:cNvPr id="26" name="Straight Connector 25"/>
        <xdr:cNvCxnSpPr/>
      </xdr:nvCxnSpPr>
      <xdr:spPr>
        <a:xfrm flipH="1">
          <a:off x="5892800" y="28829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393700</xdr:rowOff>
    </xdr:to>
    <xdr:cxnSp macro="">
      <xdr:nvCxnSpPr>
        <xdr:cNvPr id="27" name="Straight Connector 26"/>
        <xdr:cNvCxnSpPr/>
      </xdr:nvCxnSpPr>
      <xdr:spPr>
        <a:xfrm flipH="1">
          <a:off x="6870700" y="28829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393700</xdr:rowOff>
    </xdr:to>
    <xdr:cxnSp macro="">
      <xdr:nvCxnSpPr>
        <xdr:cNvPr id="28" name="Straight Connector 27"/>
        <xdr:cNvCxnSpPr/>
      </xdr:nvCxnSpPr>
      <xdr:spPr>
        <a:xfrm flipH="1">
          <a:off x="7848600" y="28829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393700</xdr:rowOff>
    </xdr:to>
    <xdr:cxnSp macro="">
      <xdr:nvCxnSpPr>
        <xdr:cNvPr id="29" name="Straight Connector 28"/>
        <xdr:cNvCxnSpPr/>
      </xdr:nvCxnSpPr>
      <xdr:spPr>
        <a:xfrm flipH="1">
          <a:off x="7848600" y="6121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393700</xdr:rowOff>
    </xdr:to>
    <xdr:cxnSp macro="">
      <xdr:nvCxnSpPr>
        <xdr:cNvPr id="30" name="Straight Connector 29"/>
        <xdr:cNvCxnSpPr/>
      </xdr:nvCxnSpPr>
      <xdr:spPr>
        <a:xfrm flipH="1">
          <a:off x="7848600" y="93599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393700</xdr:rowOff>
    </xdr:to>
    <xdr:cxnSp macro="">
      <xdr:nvCxnSpPr>
        <xdr:cNvPr id="31" name="Straight Connector 30"/>
        <xdr:cNvCxnSpPr/>
      </xdr:nvCxnSpPr>
      <xdr:spPr>
        <a:xfrm flipH="1">
          <a:off x="6870700" y="93599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393700</xdr:rowOff>
    </xdr:to>
    <xdr:cxnSp macro="">
      <xdr:nvCxnSpPr>
        <xdr:cNvPr id="32" name="Straight Connector 31"/>
        <xdr:cNvCxnSpPr/>
      </xdr:nvCxnSpPr>
      <xdr:spPr>
        <a:xfrm flipH="1">
          <a:off x="5892800" y="93599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393700</xdr:rowOff>
    </xdr:to>
    <xdr:cxnSp macro="">
      <xdr:nvCxnSpPr>
        <xdr:cNvPr id="33" name="Straight Connector 32"/>
        <xdr:cNvCxnSpPr/>
      </xdr:nvCxnSpPr>
      <xdr:spPr>
        <a:xfrm flipH="1">
          <a:off x="5892800" y="12598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393700</xdr:rowOff>
    </xdr:to>
    <xdr:cxnSp macro="">
      <xdr:nvCxnSpPr>
        <xdr:cNvPr id="34" name="Straight Connector 33"/>
        <xdr:cNvCxnSpPr/>
      </xdr:nvCxnSpPr>
      <xdr:spPr>
        <a:xfrm flipH="1">
          <a:off x="6870700" y="12598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0</xdr:colOff>
      <xdr:row>46</xdr:row>
      <xdr:rowOff>393700</xdr:rowOff>
    </xdr:to>
    <xdr:cxnSp macro="">
      <xdr:nvCxnSpPr>
        <xdr:cNvPr id="35" name="Straight Connector 34"/>
        <xdr:cNvCxnSpPr/>
      </xdr:nvCxnSpPr>
      <xdr:spPr>
        <a:xfrm flipH="1">
          <a:off x="7848600" y="12598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0</xdr:colOff>
      <xdr:row>58</xdr:row>
      <xdr:rowOff>393700</xdr:rowOff>
    </xdr:to>
    <xdr:cxnSp macro="">
      <xdr:nvCxnSpPr>
        <xdr:cNvPr id="36" name="Straight Connector 35"/>
        <xdr:cNvCxnSpPr/>
      </xdr:nvCxnSpPr>
      <xdr:spPr>
        <a:xfrm flipH="1">
          <a:off x="5892800" y="159258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58</xdr:row>
      <xdr:rowOff>393700</xdr:rowOff>
    </xdr:to>
    <xdr:cxnSp macro="">
      <xdr:nvCxnSpPr>
        <xdr:cNvPr id="37" name="Straight Connector 36"/>
        <xdr:cNvCxnSpPr/>
      </xdr:nvCxnSpPr>
      <xdr:spPr>
        <a:xfrm flipH="1">
          <a:off x="6870700" y="159258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58</xdr:row>
      <xdr:rowOff>393700</xdr:rowOff>
    </xdr:to>
    <xdr:cxnSp macro="">
      <xdr:nvCxnSpPr>
        <xdr:cNvPr id="38" name="Straight Connector 37"/>
        <xdr:cNvCxnSpPr/>
      </xdr:nvCxnSpPr>
      <xdr:spPr>
        <a:xfrm flipH="1">
          <a:off x="7848600" y="159258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393700</xdr:rowOff>
    </xdr:to>
    <xdr:cxnSp macro="">
      <xdr:nvCxnSpPr>
        <xdr:cNvPr id="39" name="Straight Connector 38"/>
        <xdr:cNvCxnSpPr/>
      </xdr:nvCxnSpPr>
      <xdr:spPr>
        <a:xfrm flipH="1">
          <a:off x="7848600" y="19202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393700</xdr:rowOff>
    </xdr:to>
    <xdr:cxnSp macro="">
      <xdr:nvCxnSpPr>
        <xdr:cNvPr id="40" name="Straight Connector 39"/>
        <xdr:cNvCxnSpPr/>
      </xdr:nvCxnSpPr>
      <xdr:spPr>
        <a:xfrm flipH="1">
          <a:off x="6870700" y="19202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70</xdr:row>
      <xdr:rowOff>0</xdr:rowOff>
    </xdr:from>
    <xdr:to>
      <xdr:col>3</xdr:col>
      <xdr:colOff>0</xdr:colOff>
      <xdr:row>70</xdr:row>
      <xdr:rowOff>393700</xdr:rowOff>
    </xdr:to>
    <xdr:cxnSp macro="">
      <xdr:nvCxnSpPr>
        <xdr:cNvPr id="41" name="Straight Connector 40"/>
        <xdr:cNvCxnSpPr/>
      </xdr:nvCxnSpPr>
      <xdr:spPr>
        <a:xfrm flipH="1">
          <a:off x="5892800" y="19202400"/>
          <a:ext cx="977900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22</xdr:row>
      <xdr:rowOff>25400</xdr:rowOff>
    </xdr:from>
    <xdr:to>
      <xdr:col>3</xdr:col>
      <xdr:colOff>38100</xdr:colOff>
      <xdr:row>22</xdr:row>
      <xdr:rowOff>406400</xdr:rowOff>
    </xdr:to>
    <xdr:cxnSp macro="">
      <xdr:nvCxnSpPr>
        <xdr:cNvPr id="2" name="Straight Connector 1"/>
        <xdr:cNvCxnSpPr/>
      </xdr:nvCxnSpPr>
      <xdr:spPr>
        <a:xfrm>
          <a:off x="5911850" y="666432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25400</xdr:rowOff>
    </xdr:from>
    <xdr:to>
      <xdr:col>3</xdr:col>
      <xdr:colOff>0</xdr:colOff>
      <xdr:row>23</xdr:row>
      <xdr:rowOff>0</xdr:rowOff>
    </xdr:to>
    <xdr:cxnSp macro="">
      <xdr:nvCxnSpPr>
        <xdr:cNvPr id="3" name="Straight Connector 2"/>
        <xdr:cNvCxnSpPr/>
      </xdr:nvCxnSpPr>
      <xdr:spPr>
        <a:xfrm flipH="1">
          <a:off x="5886450" y="666432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0</xdr:colOff>
      <xdr:row>22</xdr:row>
      <xdr:rowOff>393700</xdr:rowOff>
    </xdr:to>
    <xdr:cxnSp macro="">
      <xdr:nvCxnSpPr>
        <xdr:cNvPr id="4" name="Straight Connector 3"/>
        <xdr:cNvCxnSpPr/>
      </xdr:nvCxnSpPr>
      <xdr:spPr>
        <a:xfrm flipH="1">
          <a:off x="6867525" y="663892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12700</xdr:colOff>
      <xdr:row>22</xdr:row>
      <xdr:rowOff>381000</xdr:rowOff>
    </xdr:to>
    <xdr:cxnSp macro="">
      <xdr:nvCxnSpPr>
        <xdr:cNvPr id="5" name="Straight Connector 4"/>
        <xdr:cNvCxnSpPr/>
      </xdr:nvCxnSpPr>
      <xdr:spPr>
        <a:xfrm>
          <a:off x="6867525" y="663892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12700</xdr:colOff>
      <xdr:row>22</xdr:row>
      <xdr:rowOff>381000</xdr:rowOff>
    </xdr:to>
    <xdr:cxnSp macro="">
      <xdr:nvCxnSpPr>
        <xdr:cNvPr id="6" name="Straight Connector 5"/>
        <xdr:cNvCxnSpPr/>
      </xdr:nvCxnSpPr>
      <xdr:spPr>
        <a:xfrm>
          <a:off x="7848600" y="663892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12700</xdr:colOff>
      <xdr:row>34</xdr:row>
      <xdr:rowOff>381000</xdr:rowOff>
    </xdr:to>
    <xdr:cxnSp macro="">
      <xdr:nvCxnSpPr>
        <xdr:cNvPr id="7" name="Straight Connector 6"/>
        <xdr:cNvCxnSpPr/>
      </xdr:nvCxnSpPr>
      <xdr:spPr>
        <a:xfrm>
          <a:off x="588645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12700</xdr:colOff>
      <xdr:row>34</xdr:row>
      <xdr:rowOff>381000</xdr:rowOff>
    </xdr:to>
    <xdr:cxnSp macro="">
      <xdr:nvCxnSpPr>
        <xdr:cNvPr id="8" name="Straight Connector 7"/>
        <xdr:cNvCxnSpPr/>
      </xdr:nvCxnSpPr>
      <xdr:spPr>
        <a:xfrm>
          <a:off x="6867525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12700</xdr:colOff>
      <xdr:row>34</xdr:row>
      <xdr:rowOff>381000</xdr:rowOff>
    </xdr:to>
    <xdr:cxnSp macro="">
      <xdr:nvCxnSpPr>
        <xdr:cNvPr id="9" name="Straight Connector 8"/>
        <xdr:cNvCxnSpPr/>
      </xdr:nvCxnSpPr>
      <xdr:spPr>
        <a:xfrm>
          <a:off x="7848600" y="1024890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12700</xdr:colOff>
      <xdr:row>46</xdr:row>
      <xdr:rowOff>381000</xdr:rowOff>
    </xdr:to>
    <xdr:cxnSp macro="">
      <xdr:nvCxnSpPr>
        <xdr:cNvPr id="10" name="Straight Connector 9"/>
        <xdr:cNvCxnSpPr/>
      </xdr:nvCxnSpPr>
      <xdr:spPr>
        <a:xfrm>
          <a:off x="588645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12700</xdr:colOff>
      <xdr:row>46</xdr:row>
      <xdr:rowOff>381000</xdr:rowOff>
    </xdr:to>
    <xdr:cxnSp macro="">
      <xdr:nvCxnSpPr>
        <xdr:cNvPr id="11" name="Straight Connector 10"/>
        <xdr:cNvCxnSpPr/>
      </xdr:nvCxnSpPr>
      <xdr:spPr>
        <a:xfrm>
          <a:off x="6867525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12700</xdr:colOff>
      <xdr:row>46</xdr:row>
      <xdr:rowOff>381000</xdr:rowOff>
    </xdr:to>
    <xdr:cxnSp macro="">
      <xdr:nvCxnSpPr>
        <xdr:cNvPr id="12" name="Straight Connector 11"/>
        <xdr:cNvCxnSpPr/>
      </xdr:nvCxnSpPr>
      <xdr:spPr>
        <a:xfrm>
          <a:off x="7848600" y="1385887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12700</xdr:colOff>
      <xdr:row>58</xdr:row>
      <xdr:rowOff>381000</xdr:rowOff>
    </xdr:to>
    <xdr:cxnSp macro="">
      <xdr:nvCxnSpPr>
        <xdr:cNvPr id="13" name="Straight Connector 12"/>
        <xdr:cNvCxnSpPr/>
      </xdr:nvCxnSpPr>
      <xdr:spPr>
        <a:xfrm>
          <a:off x="5886450" y="174688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12700</xdr:colOff>
      <xdr:row>58</xdr:row>
      <xdr:rowOff>381000</xdr:rowOff>
    </xdr:to>
    <xdr:cxnSp macro="">
      <xdr:nvCxnSpPr>
        <xdr:cNvPr id="14" name="Straight Connector 13"/>
        <xdr:cNvCxnSpPr/>
      </xdr:nvCxnSpPr>
      <xdr:spPr>
        <a:xfrm>
          <a:off x="6867525" y="174688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12700</xdr:colOff>
      <xdr:row>58</xdr:row>
      <xdr:rowOff>381000</xdr:rowOff>
    </xdr:to>
    <xdr:cxnSp macro="">
      <xdr:nvCxnSpPr>
        <xdr:cNvPr id="15" name="Straight Connector 14"/>
        <xdr:cNvCxnSpPr/>
      </xdr:nvCxnSpPr>
      <xdr:spPr>
        <a:xfrm>
          <a:off x="7848600" y="174688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70</xdr:row>
      <xdr:rowOff>0</xdr:rowOff>
    </xdr:from>
    <xdr:to>
      <xdr:col>3</xdr:col>
      <xdr:colOff>12700</xdr:colOff>
      <xdr:row>70</xdr:row>
      <xdr:rowOff>381000</xdr:rowOff>
    </xdr:to>
    <xdr:cxnSp macro="">
      <xdr:nvCxnSpPr>
        <xdr:cNvPr id="16" name="Straight Connector 15"/>
        <xdr:cNvCxnSpPr/>
      </xdr:nvCxnSpPr>
      <xdr:spPr>
        <a:xfrm>
          <a:off x="588645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12700</xdr:colOff>
      <xdr:row>70</xdr:row>
      <xdr:rowOff>381000</xdr:rowOff>
    </xdr:to>
    <xdr:cxnSp macro="">
      <xdr:nvCxnSpPr>
        <xdr:cNvPr id="17" name="Straight Connector 16"/>
        <xdr:cNvCxnSpPr/>
      </xdr:nvCxnSpPr>
      <xdr:spPr>
        <a:xfrm>
          <a:off x="6867525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12700</xdr:colOff>
      <xdr:row>70</xdr:row>
      <xdr:rowOff>381000</xdr:rowOff>
    </xdr:to>
    <xdr:cxnSp macro="">
      <xdr:nvCxnSpPr>
        <xdr:cNvPr id="18" name="Straight Connector 17"/>
        <xdr:cNvCxnSpPr/>
      </xdr:nvCxnSpPr>
      <xdr:spPr>
        <a:xfrm>
          <a:off x="7848600" y="21126450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12700</xdr:colOff>
      <xdr:row>10</xdr:row>
      <xdr:rowOff>381000</xdr:rowOff>
    </xdr:to>
    <xdr:cxnSp macro="">
      <xdr:nvCxnSpPr>
        <xdr:cNvPr id="19" name="Straight Connector 18"/>
        <xdr:cNvCxnSpPr/>
      </xdr:nvCxnSpPr>
      <xdr:spPr>
        <a:xfrm>
          <a:off x="5886450" y="301942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12700</xdr:colOff>
      <xdr:row>10</xdr:row>
      <xdr:rowOff>381000</xdr:rowOff>
    </xdr:to>
    <xdr:cxnSp macro="">
      <xdr:nvCxnSpPr>
        <xdr:cNvPr id="20" name="Straight Connector 19"/>
        <xdr:cNvCxnSpPr/>
      </xdr:nvCxnSpPr>
      <xdr:spPr>
        <a:xfrm>
          <a:off x="6867525" y="301942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12700</xdr:colOff>
      <xdr:row>10</xdr:row>
      <xdr:rowOff>381000</xdr:rowOff>
    </xdr:to>
    <xdr:cxnSp macro="">
      <xdr:nvCxnSpPr>
        <xdr:cNvPr id="21" name="Straight Connector 20"/>
        <xdr:cNvCxnSpPr/>
      </xdr:nvCxnSpPr>
      <xdr:spPr>
        <a:xfrm>
          <a:off x="7848600" y="3019425"/>
          <a:ext cx="9937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393700</xdr:rowOff>
    </xdr:to>
    <xdr:cxnSp macro="">
      <xdr:nvCxnSpPr>
        <xdr:cNvPr id="22" name="Straight Connector 21"/>
        <xdr:cNvCxnSpPr/>
      </xdr:nvCxnSpPr>
      <xdr:spPr>
        <a:xfrm flipH="1">
          <a:off x="5886450" y="301942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10</xdr:row>
      <xdr:rowOff>393700</xdr:rowOff>
    </xdr:to>
    <xdr:cxnSp macro="">
      <xdr:nvCxnSpPr>
        <xdr:cNvPr id="23" name="Straight Connector 22"/>
        <xdr:cNvCxnSpPr/>
      </xdr:nvCxnSpPr>
      <xdr:spPr>
        <a:xfrm flipH="1">
          <a:off x="6867525" y="301942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393700</xdr:rowOff>
    </xdr:to>
    <xdr:cxnSp macro="">
      <xdr:nvCxnSpPr>
        <xdr:cNvPr id="24" name="Straight Connector 23"/>
        <xdr:cNvCxnSpPr/>
      </xdr:nvCxnSpPr>
      <xdr:spPr>
        <a:xfrm flipH="1">
          <a:off x="7848600" y="301942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393700</xdr:rowOff>
    </xdr:to>
    <xdr:cxnSp macro="">
      <xdr:nvCxnSpPr>
        <xdr:cNvPr id="25" name="Straight Connector 24"/>
        <xdr:cNvCxnSpPr/>
      </xdr:nvCxnSpPr>
      <xdr:spPr>
        <a:xfrm flipH="1">
          <a:off x="7848600" y="663892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393700</xdr:rowOff>
    </xdr:to>
    <xdr:cxnSp macro="">
      <xdr:nvCxnSpPr>
        <xdr:cNvPr id="26" name="Straight Connector 25"/>
        <xdr:cNvCxnSpPr/>
      </xdr:nvCxnSpPr>
      <xdr:spPr>
        <a:xfrm flipH="1">
          <a:off x="7848600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34</xdr:row>
      <xdr:rowOff>393700</xdr:rowOff>
    </xdr:to>
    <xdr:cxnSp macro="">
      <xdr:nvCxnSpPr>
        <xdr:cNvPr id="27" name="Straight Connector 26"/>
        <xdr:cNvCxnSpPr/>
      </xdr:nvCxnSpPr>
      <xdr:spPr>
        <a:xfrm flipH="1">
          <a:off x="6867525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393700</xdr:rowOff>
    </xdr:to>
    <xdr:cxnSp macro="">
      <xdr:nvCxnSpPr>
        <xdr:cNvPr id="28" name="Straight Connector 27"/>
        <xdr:cNvCxnSpPr/>
      </xdr:nvCxnSpPr>
      <xdr:spPr>
        <a:xfrm flipH="1">
          <a:off x="5886450" y="1024890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393700</xdr:rowOff>
    </xdr:to>
    <xdr:cxnSp macro="">
      <xdr:nvCxnSpPr>
        <xdr:cNvPr id="29" name="Straight Connector 28"/>
        <xdr:cNvCxnSpPr/>
      </xdr:nvCxnSpPr>
      <xdr:spPr>
        <a:xfrm flipH="1">
          <a:off x="5886450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393700</xdr:rowOff>
    </xdr:to>
    <xdr:cxnSp macro="">
      <xdr:nvCxnSpPr>
        <xdr:cNvPr id="30" name="Straight Connector 29"/>
        <xdr:cNvCxnSpPr/>
      </xdr:nvCxnSpPr>
      <xdr:spPr>
        <a:xfrm flipH="1">
          <a:off x="6867525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0</xdr:colOff>
      <xdr:row>46</xdr:row>
      <xdr:rowOff>393700</xdr:rowOff>
    </xdr:to>
    <xdr:cxnSp macro="">
      <xdr:nvCxnSpPr>
        <xdr:cNvPr id="31" name="Straight Connector 30"/>
        <xdr:cNvCxnSpPr/>
      </xdr:nvCxnSpPr>
      <xdr:spPr>
        <a:xfrm flipH="1">
          <a:off x="7848600" y="13858875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0</xdr:colOff>
      <xdr:row>58</xdr:row>
      <xdr:rowOff>393700</xdr:rowOff>
    </xdr:to>
    <xdr:cxnSp macro="">
      <xdr:nvCxnSpPr>
        <xdr:cNvPr id="32" name="Straight Connector 31"/>
        <xdr:cNvCxnSpPr/>
      </xdr:nvCxnSpPr>
      <xdr:spPr>
        <a:xfrm flipH="1">
          <a:off x="5886450" y="174688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58</xdr:row>
      <xdr:rowOff>0</xdr:rowOff>
    </xdr:from>
    <xdr:to>
      <xdr:col>4</xdr:col>
      <xdr:colOff>0</xdr:colOff>
      <xdr:row>58</xdr:row>
      <xdr:rowOff>393700</xdr:rowOff>
    </xdr:to>
    <xdr:cxnSp macro="">
      <xdr:nvCxnSpPr>
        <xdr:cNvPr id="33" name="Straight Connector 32"/>
        <xdr:cNvCxnSpPr/>
      </xdr:nvCxnSpPr>
      <xdr:spPr>
        <a:xfrm flipH="1">
          <a:off x="6867525" y="174688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58</xdr:row>
      <xdr:rowOff>393700</xdr:rowOff>
    </xdr:to>
    <xdr:cxnSp macro="">
      <xdr:nvCxnSpPr>
        <xdr:cNvPr id="34" name="Straight Connector 33"/>
        <xdr:cNvCxnSpPr/>
      </xdr:nvCxnSpPr>
      <xdr:spPr>
        <a:xfrm flipH="1">
          <a:off x="7848600" y="174688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70</xdr:row>
      <xdr:rowOff>393700</xdr:rowOff>
    </xdr:to>
    <xdr:cxnSp macro="">
      <xdr:nvCxnSpPr>
        <xdr:cNvPr id="35" name="Straight Connector 34"/>
        <xdr:cNvCxnSpPr/>
      </xdr:nvCxnSpPr>
      <xdr:spPr>
        <a:xfrm flipH="1">
          <a:off x="7848600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70</xdr:row>
      <xdr:rowOff>0</xdr:rowOff>
    </xdr:from>
    <xdr:to>
      <xdr:col>4</xdr:col>
      <xdr:colOff>0</xdr:colOff>
      <xdr:row>70</xdr:row>
      <xdr:rowOff>393700</xdr:rowOff>
    </xdr:to>
    <xdr:cxnSp macro="">
      <xdr:nvCxnSpPr>
        <xdr:cNvPr id="36" name="Straight Connector 35"/>
        <xdr:cNvCxnSpPr/>
      </xdr:nvCxnSpPr>
      <xdr:spPr>
        <a:xfrm flipH="1">
          <a:off x="6867525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70</xdr:row>
      <xdr:rowOff>0</xdr:rowOff>
    </xdr:from>
    <xdr:to>
      <xdr:col>3</xdr:col>
      <xdr:colOff>0</xdr:colOff>
      <xdr:row>70</xdr:row>
      <xdr:rowOff>393700</xdr:rowOff>
    </xdr:to>
    <xdr:cxnSp macro="">
      <xdr:nvCxnSpPr>
        <xdr:cNvPr id="37" name="Straight Connector 36"/>
        <xdr:cNvCxnSpPr/>
      </xdr:nvCxnSpPr>
      <xdr:spPr>
        <a:xfrm flipH="1">
          <a:off x="5886450" y="21126450"/>
          <a:ext cx="981075" cy="39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tabSelected="1" zoomScale="75" zoomScaleNormal="75" workbookViewId="0">
      <selection activeCell="H70" sqref="H70:I70"/>
    </sheetView>
  </sheetViews>
  <sheetFormatPr defaultRowHeight="15"/>
  <cols>
    <col min="1" max="1" width="68.7109375" customWidth="1"/>
    <col min="2" max="2" width="19.5703125" customWidth="1"/>
    <col min="3" max="5" width="14.7109375" customWidth="1"/>
    <col min="6" max="6" width="15.85546875" customWidth="1"/>
    <col min="7" max="7" width="14.7109375" customWidth="1"/>
    <col min="8" max="8" width="17.140625" customWidth="1"/>
    <col min="9" max="14" width="14.7109375" customWidth="1"/>
  </cols>
  <sheetData>
    <row r="1" spans="1:24" s="64" customFormat="1" ht="27" customHeight="1">
      <c r="A1" s="78" t="s">
        <v>52</v>
      </c>
      <c r="B1" s="78"/>
      <c r="C1" s="78"/>
      <c r="D1" s="78"/>
      <c r="E1" s="78"/>
      <c r="F1" s="78"/>
      <c r="G1" s="78"/>
      <c r="H1" s="78"/>
      <c r="I1" s="65" t="s">
        <v>50</v>
      </c>
      <c r="K1" s="66"/>
      <c r="O1" s="44"/>
      <c r="P1" s="44"/>
      <c r="Q1" s="44"/>
      <c r="R1" s="44"/>
      <c r="S1" s="44"/>
      <c r="T1" s="44"/>
      <c r="U1" s="44"/>
      <c r="V1" s="44"/>
      <c r="W1" s="44"/>
      <c r="X1" s="44"/>
    </row>
    <row r="3" spans="1:24" s="48" customFormat="1" ht="26.25">
      <c r="A3" s="12" t="s">
        <v>22</v>
      </c>
      <c r="B3" s="79" t="s">
        <v>40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24" ht="23.25">
      <c r="A4" s="46"/>
      <c r="B4" s="13"/>
      <c r="C4" s="49" t="s">
        <v>9</v>
      </c>
      <c r="D4" s="49" t="s">
        <v>10</v>
      </c>
      <c r="E4" s="49" t="s">
        <v>11</v>
      </c>
      <c r="F4" s="49" t="s">
        <v>0</v>
      </c>
      <c r="G4" s="49" t="s">
        <v>1</v>
      </c>
      <c r="H4" s="49" t="s">
        <v>2</v>
      </c>
      <c r="I4" s="49" t="s">
        <v>3</v>
      </c>
      <c r="J4" s="49" t="s">
        <v>4</v>
      </c>
      <c r="K4" s="49" t="s">
        <v>5</v>
      </c>
      <c r="L4" s="49" t="s">
        <v>6</v>
      </c>
      <c r="M4" s="49" t="s">
        <v>7</v>
      </c>
      <c r="N4" s="49" t="s">
        <v>8</v>
      </c>
    </row>
    <row r="5" spans="1:24" ht="23.25">
      <c r="A5" s="26" t="s">
        <v>28</v>
      </c>
      <c r="B5" s="14" t="s">
        <v>12</v>
      </c>
      <c r="C5" s="52">
        <v>0</v>
      </c>
      <c r="D5" s="52">
        <v>9.6365000000000016</v>
      </c>
      <c r="E5" s="52">
        <v>40.473300000000002</v>
      </c>
      <c r="F5" s="52">
        <v>169.60239999999999</v>
      </c>
      <c r="G5" s="52">
        <v>424.00599999999997</v>
      </c>
      <c r="H5" s="52">
        <v>327.64100000000002</v>
      </c>
      <c r="I5" s="52">
        <v>184.05715000000001</v>
      </c>
      <c r="J5" s="52">
        <v>82</v>
      </c>
      <c r="K5" s="52">
        <v>23.127600000000001</v>
      </c>
      <c r="L5" s="52">
        <v>0</v>
      </c>
      <c r="M5" s="52">
        <v>0</v>
      </c>
      <c r="N5" s="52">
        <v>0</v>
      </c>
    </row>
    <row r="6" spans="1:24" ht="23.25">
      <c r="A6" s="26" t="s">
        <v>29</v>
      </c>
      <c r="B6" s="14" t="s">
        <v>13</v>
      </c>
      <c r="C6" s="52">
        <v>0</v>
      </c>
      <c r="D6" s="52">
        <v>0</v>
      </c>
      <c r="E6" s="52">
        <v>20.600149999999999</v>
      </c>
      <c r="F6" s="52">
        <v>57.818999999999996</v>
      </c>
      <c r="G6" s="52">
        <v>192.73000000000002</v>
      </c>
      <c r="H6" s="52">
        <v>169.60239999999999</v>
      </c>
      <c r="I6" s="52">
        <v>92.510400000000004</v>
      </c>
      <c r="J6" s="52">
        <v>36.618699999999997</v>
      </c>
      <c r="K6" s="52">
        <v>7.7092000000000001</v>
      </c>
      <c r="L6" s="52">
        <v>0</v>
      </c>
      <c r="M6" s="52">
        <v>0</v>
      </c>
      <c r="N6" s="52">
        <v>0</v>
      </c>
    </row>
    <row r="7" spans="1:24" ht="23.25">
      <c r="A7" s="71" t="s">
        <v>27</v>
      </c>
      <c r="B7" s="14" t="s">
        <v>14</v>
      </c>
      <c r="C7" s="52">
        <v>0</v>
      </c>
      <c r="D7" s="52">
        <v>0</v>
      </c>
      <c r="E7" s="52">
        <v>5.7819000000000003</v>
      </c>
      <c r="F7" s="52">
        <v>19.273000000000003</v>
      </c>
      <c r="G7" s="52">
        <v>55.8917</v>
      </c>
      <c r="H7" s="52">
        <v>62.059060000000009</v>
      </c>
      <c r="I7" s="52">
        <v>46.255200000000002</v>
      </c>
      <c r="J7" s="52">
        <v>15.4184</v>
      </c>
      <c r="K7" s="52">
        <v>0</v>
      </c>
      <c r="L7" s="52">
        <v>0</v>
      </c>
      <c r="M7" s="52">
        <v>0</v>
      </c>
      <c r="N7" s="52">
        <v>0</v>
      </c>
    </row>
    <row r="8" spans="1:24" ht="23.25">
      <c r="A8" s="72"/>
      <c r="B8" s="15" t="s">
        <v>15</v>
      </c>
      <c r="C8" s="53">
        <v>0</v>
      </c>
      <c r="D8" s="53">
        <v>0</v>
      </c>
      <c r="E8" s="53">
        <v>0</v>
      </c>
      <c r="F8" s="53">
        <v>11.563800000000001</v>
      </c>
      <c r="G8" s="53">
        <v>19.273000000000003</v>
      </c>
      <c r="H8" s="53">
        <v>30.8368</v>
      </c>
      <c r="I8" s="53">
        <v>13.491100000000001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</row>
    <row r="9" spans="1:24" ht="32.25" customHeight="1">
      <c r="A9" s="74" t="s">
        <v>53</v>
      </c>
      <c r="B9" s="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24" ht="21" customHeight="1" thickBot="1">
      <c r="A10" s="62" t="str">
        <f>"Yδρολογικό έτος "&amp;$I$1&amp;":"</f>
        <v>Yδρολογικό έτος 2015/2016:</v>
      </c>
      <c r="B10" s="63" t="s">
        <v>16</v>
      </c>
      <c r="C10" s="68"/>
      <c r="D10" s="68"/>
      <c r="E10" s="68"/>
      <c r="F10" s="54">
        <v>40</v>
      </c>
      <c r="G10" s="33">
        <v>48</v>
      </c>
      <c r="H10" s="33">
        <v>88</v>
      </c>
      <c r="I10" s="33">
        <v>34</v>
      </c>
      <c r="J10" s="32"/>
      <c r="K10" s="32"/>
      <c r="L10" s="32"/>
      <c r="M10" s="32"/>
      <c r="N10" s="32"/>
      <c r="R10" s="10"/>
    </row>
    <row r="11" spans="1:24" ht="33" customHeight="1" thickTop="1">
      <c r="A11" s="61" t="s">
        <v>17</v>
      </c>
      <c r="B11" s="11"/>
      <c r="C11" s="34" t="str">
        <f>IF(C10="","",IF(C6=0,"N/A", IF(C7&gt;=C10,$B$77,IF(C7=0,"N/A",IF(C6&gt;=C10,$B$76,"Ασήμαντο")))))</f>
        <v/>
      </c>
      <c r="D11" s="34" t="str">
        <f t="shared" ref="D11:N11" si="0">IF(D10="","",IF(D6=0,"N/A", IF(D7&gt;=D10,$B$77,IF(D7=0,"N/A",IF(D6&gt;=D10,$B$76,"Ασήμαντο")))))</f>
        <v/>
      </c>
      <c r="E11" s="34" t="str">
        <f t="shared" si="0"/>
        <v/>
      </c>
      <c r="F11" s="34" t="str">
        <f t="shared" si="0"/>
        <v>Σημαντικό</v>
      </c>
      <c r="G11" s="34" t="str">
        <f t="shared" si="0"/>
        <v>Υψηλό</v>
      </c>
      <c r="H11" s="34" t="str">
        <f t="shared" si="0"/>
        <v>Σημαντικό</v>
      </c>
      <c r="I11" s="34" t="str">
        <f t="shared" si="0"/>
        <v>Υψηλό</v>
      </c>
      <c r="J11" s="34" t="str">
        <f t="shared" si="0"/>
        <v/>
      </c>
      <c r="K11" s="34" t="str">
        <f t="shared" si="0"/>
        <v/>
      </c>
      <c r="L11" s="34" t="str">
        <f t="shared" si="0"/>
        <v/>
      </c>
      <c r="M11" s="34" t="str">
        <f t="shared" si="0"/>
        <v/>
      </c>
      <c r="N11" s="34" t="str">
        <f t="shared" si="0"/>
        <v/>
      </c>
    </row>
    <row r="12" spans="1:24" ht="20.25" customHeight="1">
      <c r="A12" s="6"/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  <c r="M12" s="3"/>
      <c r="N12" s="3"/>
    </row>
    <row r="13" spans="1:24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4" s="44" customFormat="1" ht="21" customHeight="1">
      <c r="A14" s="4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24" s="48" customFormat="1" ht="26.25">
      <c r="A15" s="12" t="s">
        <v>21</v>
      </c>
      <c r="B15" s="79" t="s">
        <v>41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1:24" ht="23.25">
      <c r="A16" s="46"/>
      <c r="B16" s="37"/>
      <c r="C16" s="49" t="s">
        <v>9</v>
      </c>
      <c r="D16" s="49" t="s">
        <v>10</v>
      </c>
      <c r="E16" s="49" t="s">
        <v>11</v>
      </c>
      <c r="F16" s="49" t="s">
        <v>0</v>
      </c>
      <c r="G16" s="49" t="s">
        <v>1</v>
      </c>
      <c r="H16" s="49" t="s">
        <v>2</v>
      </c>
      <c r="I16" s="49" t="s">
        <v>3</v>
      </c>
      <c r="J16" s="49" t="s">
        <v>4</v>
      </c>
      <c r="K16" s="49" t="s">
        <v>5</v>
      </c>
      <c r="L16" s="49" t="s">
        <v>6</v>
      </c>
      <c r="M16" s="49" t="s">
        <v>7</v>
      </c>
      <c r="N16" s="16" t="s">
        <v>8</v>
      </c>
    </row>
    <row r="17" spans="1:14" ht="23.25">
      <c r="A17" s="26" t="s">
        <v>28</v>
      </c>
      <c r="B17" s="18" t="s">
        <v>12</v>
      </c>
      <c r="C17" s="50">
        <v>0</v>
      </c>
      <c r="D17" s="50">
        <v>1</v>
      </c>
      <c r="E17" s="50">
        <v>26</v>
      </c>
      <c r="F17" s="50">
        <v>64</v>
      </c>
      <c r="G17" s="50">
        <v>150</v>
      </c>
      <c r="H17" s="50">
        <v>550</v>
      </c>
      <c r="I17" s="50">
        <v>56</v>
      </c>
      <c r="J17" s="50">
        <v>20</v>
      </c>
      <c r="K17" s="50">
        <v>0</v>
      </c>
      <c r="L17" s="50">
        <v>0</v>
      </c>
      <c r="M17" s="50">
        <v>0</v>
      </c>
      <c r="N17" s="21">
        <v>0</v>
      </c>
    </row>
    <row r="18" spans="1:14" ht="23.25">
      <c r="A18" s="26" t="s">
        <v>30</v>
      </c>
      <c r="B18" s="18" t="s">
        <v>13</v>
      </c>
      <c r="C18" s="50">
        <v>0</v>
      </c>
      <c r="D18" s="50">
        <v>0</v>
      </c>
      <c r="E18" s="50">
        <v>10</v>
      </c>
      <c r="F18" s="50">
        <v>30</v>
      </c>
      <c r="G18" s="50">
        <v>63</v>
      </c>
      <c r="H18" s="50">
        <v>285</v>
      </c>
      <c r="I18" s="50">
        <v>30</v>
      </c>
      <c r="J18" s="50">
        <v>8</v>
      </c>
      <c r="K18" s="50">
        <v>0</v>
      </c>
      <c r="L18" s="50">
        <v>0</v>
      </c>
      <c r="M18" s="50">
        <v>0</v>
      </c>
      <c r="N18" s="21">
        <v>0</v>
      </c>
    </row>
    <row r="19" spans="1:14" ht="23.25">
      <c r="A19" s="26" t="s">
        <v>31</v>
      </c>
      <c r="B19" s="18" t="s">
        <v>14</v>
      </c>
      <c r="C19" s="50">
        <v>0</v>
      </c>
      <c r="D19" s="50">
        <v>0</v>
      </c>
      <c r="E19" s="50">
        <v>0</v>
      </c>
      <c r="F19" s="50">
        <v>10</v>
      </c>
      <c r="G19" s="50">
        <v>23</v>
      </c>
      <c r="H19" s="50">
        <v>120</v>
      </c>
      <c r="I19" s="50">
        <v>11.300000000000004</v>
      </c>
      <c r="J19" s="50">
        <v>0</v>
      </c>
      <c r="K19" s="50">
        <v>0</v>
      </c>
      <c r="L19" s="50">
        <v>0</v>
      </c>
      <c r="M19" s="50">
        <v>0</v>
      </c>
      <c r="N19" s="21">
        <v>0</v>
      </c>
    </row>
    <row r="20" spans="1:14" ht="23.25">
      <c r="A20" s="4"/>
      <c r="B20" s="19" t="s">
        <v>15</v>
      </c>
      <c r="C20" s="51">
        <v>0</v>
      </c>
      <c r="D20" s="51">
        <v>0</v>
      </c>
      <c r="E20" s="51">
        <v>0</v>
      </c>
      <c r="F20" s="51">
        <v>0</v>
      </c>
      <c r="G20" s="51">
        <v>10</v>
      </c>
      <c r="H20" s="51">
        <v>72</v>
      </c>
      <c r="I20" s="51">
        <v>3</v>
      </c>
      <c r="J20" s="51">
        <v>0</v>
      </c>
      <c r="K20" s="51">
        <v>0</v>
      </c>
      <c r="L20" s="51">
        <v>0</v>
      </c>
      <c r="M20" s="51">
        <v>0</v>
      </c>
      <c r="N20" s="22">
        <v>0</v>
      </c>
    </row>
    <row r="21" spans="1:14" ht="32.25" customHeight="1">
      <c r="A21" s="74" t="s">
        <v>54</v>
      </c>
      <c r="B21" s="29"/>
      <c r="C21" s="30"/>
      <c r="D21" s="30"/>
      <c r="E21" s="31"/>
      <c r="F21" s="30"/>
      <c r="G21" s="30"/>
      <c r="H21" s="30"/>
      <c r="I21" s="30"/>
      <c r="J21" s="30"/>
      <c r="K21" s="30"/>
      <c r="L21" s="30"/>
      <c r="M21" s="30"/>
      <c r="N21" s="23"/>
    </row>
    <row r="22" spans="1:14" ht="21" customHeight="1" thickBot="1">
      <c r="A22" s="62" t="str">
        <f>"Yδρολογικό έτος "&amp;$I$1&amp;":"</f>
        <v>Yδρολογικό έτος 2015/2016:</v>
      </c>
      <c r="B22" s="63" t="s">
        <v>16</v>
      </c>
      <c r="C22" s="68"/>
      <c r="D22" s="69"/>
      <c r="E22" s="69"/>
      <c r="F22" s="33">
        <v>28</v>
      </c>
      <c r="G22" s="33">
        <v>31</v>
      </c>
      <c r="H22" s="33">
        <v>45</v>
      </c>
      <c r="I22" s="33">
        <v>19</v>
      </c>
      <c r="J22" s="33"/>
      <c r="K22" s="33"/>
      <c r="L22" s="33"/>
      <c r="M22" s="33"/>
      <c r="N22" s="17"/>
    </row>
    <row r="23" spans="1:14" ht="33" customHeight="1" thickTop="1">
      <c r="A23" s="61" t="s">
        <v>17</v>
      </c>
      <c r="B23" s="67"/>
      <c r="C23" s="11" t="str">
        <f t="shared" ref="C23:N23" si="1">IF(C22="","",IF(C18=0,"N/A", IF(C19&gt;=C22,$B$77,IF(C19=0,"N/A",IF(C18&gt;=C22,$B$76,"Ασήμαντο")))))</f>
        <v/>
      </c>
      <c r="D23" s="11" t="str">
        <f t="shared" si="1"/>
        <v/>
      </c>
      <c r="E23" s="11" t="str">
        <f t="shared" si="1"/>
        <v/>
      </c>
      <c r="F23" s="34" t="str">
        <f t="shared" si="1"/>
        <v>Σημαντικό</v>
      </c>
      <c r="G23" s="11" t="str">
        <f t="shared" si="1"/>
        <v>Σημαντικό</v>
      </c>
      <c r="H23" s="11" t="str">
        <f t="shared" si="1"/>
        <v>Υψηλό</v>
      </c>
      <c r="I23" s="11" t="str">
        <f t="shared" si="1"/>
        <v>Σημαντικό</v>
      </c>
      <c r="J23" s="11" t="str">
        <f t="shared" si="1"/>
        <v/>
      </c>
      <c r="K23" s="11" t="str">
        <f t="shared" si="1"/>
        <v/>
      </c>
      <c r="L23" s="11" t="str">
        <f t="shared" si="1"/>
        <v/>
      </c>
      <c r="M23" s="11" t="str">
        <f t="shared" si="1"/>
        <v/>
      </c>
      <c r="N23" s="11" t="str">
        <f t="shared" si="1"/>
        <v/>
      </c>
    </row>
    <row r="24" spans="1:14" ht="20.25" customHeight="1">
      <c r="A24" s="70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5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s="44" customFormat="1" ht="20.25" customHeight="1">
      <c r="A26" s="4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48" customFormat="1" ht="26.25">
      <c r="A27" s="12" t="s">
        <v>23</v>
      </c>
      <c r="B27" s="79" t="s">
        <v>42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23.25">
      <c r="A28" s="47"/>
      <c r="B28" s="13"/>
      <c r="C28" s="38" t="s">
        <v>9</v>
      </c>
      <c r="D28" s="38" t="s">
        <v>10</v>
      </c>
      <c r="E28" s="38" t="s">
        <v>11</v>
      </c>
      <c r="F28" s="38" t="s">
        <v>0</v>
      </c>
      <c r="G28" s="38" t="s">
        <v>1</v>
      </c>
      <c r="H28" s="38" t="s">
        <v>2</v>
      </c>
      <c r="I28" s="38" t="s">
        <v>3</v>
      </c>
      <c r="J28" s="38" t="s">
        <v>4</v>
      </c>
      <c r="K28" s="38" t="s">
        <v>5</v>
      </c>
      <c r="L28" s="38" t="s">
        <v>6</v>
      </c>
      <c r="M28" s="38" t="s">
        <v>7</v>
      </c>
      <c r="N28" s="38" t="s">
        <v>8</v>
      </c>
    </row>
    <row r="29" spans="1:14" ht="23.25">
      <c r="A29" s="26" t="s">
        <v>28</v>
      </c>
      <c r="B29" s="24" t="s">
        <v>12</v>
      </c>
      <c r="C29" s="27">
        <v>0</v>
      </c>
      <c r="D29" s="27">
        <v>0</v>
      </c>
      <c r="E29" s="27">
        <v>130</v>
      </c>
      <c r="F29" s="27">
        <v>407</v>
      </c>
      <c r="G29" s="27">
        <v>680</v>
      </c>
      <c r="H29" s="27">
        <v>539</v>
      </c>
      <c r="I29" s="57">
        <v>281.5</v>
      </c>
      <c r="J29" s="27">
        <v>120</v>
      </c>
      <c r="K29" s="27">
        <v>26</v>
      </c>
      <c r="L29" s="27">
        <v>2</v>
      </c>
      <c r="M29" s="27">
        <v>0</v>
      </c>
      <c r="N29" s="27">
        <v>0</v>
      </c>
    </row>
    <row r="30" spans="1:14" ht="23.25">
      <c r="A30" s="26" t="s">
        <v>32</v>
      </c>
      <c r="B30" s="24" t="s">
        <v>13</v>
      </c>
      <c r="C30" s="27">
        <v>0</v>
      </c>
      <c r="D30" s="27">
        <v>0</v>
      </c>
      <c r="E30" s="27">
        <v>44</v>
      </c>
      <c r="F30" s="27">
        <v>160</v>
      </c>
      <c r="G30" s="27">
        <v>390</v>
      </c>
      <c r="H30" s="27">
        <v>320</v>
      </c>
      <c r="I30" s="57">
        <v>170</v>
      </c>
      <c r="J30" s="27">
        <v>57</v>
      </c>
      <c r="K30" s="27">
        <v>9</v>
      </c>
      <c r="L30" s="27">
        <v>0</v>
      </c>
      <c r="M30" s="27">
        <v>0</v>
      </c>
      <c r="N30" s="27">
        <v>0</v>
      </c>
    </row>
    <row r="31" spans="1:14" ht="23.25">
      <c r="A31" s="26" t="s">
        <v>33</v>
      </c>
      <c r="B31" s="24" t="s">
        <v>14</v>
      </c>
      <c r="C31" s="27">
        <v>0</v>
      </c>
      <c r="D31" s="27">
        <v>0</v>
      </c>
      <c r="E31" s="27">
        <v>0</v>
      </c>
      <c r="F31" s="27">
        <v>47</v>
      </c>
      <c r="G31" s="27">
        <v>125.9</v>
      </c>
      <c r="H31" s="27">
        <v>160</v>
      </c>
      <c r="I31" s="57">
        <v>69.900000000000006</v>
      </c>
      <c r="J31" s="27">
        <v>13</v>
      </c>
      <c r="K31" s="27">
        <v>1</v>
      </c>
      <c r="L31" s="27">
        <v>0</v>
      </c>
      <c r="M31" s="27">
        <v>0</v>
      </c>
      <c r="N31" s="27">
        <v>0</v>
      </c>
    </row>
    <row r="32" spans="1:14" ht="23.25">
      <c r="B32" s="25" t="s">
        <v>15</v>
      </c>
      <c r="C32" s="28">
        <v>0</v>
      </c>
      <c r="D32" s="28">
        <v>0</v>
      </c>
      <c r="E32" s="28">
        <v>0</v>
      </c>
      <c r="F32" s="28">
        <v>7</v>
      </c>
      <c r="G32" s="28">
        <v>47</v>
      </c>
      <c r="H32" s="28">
        <v>47</v>
      </c>
      <c r="I32" s="58">
        <v>9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</row>
    <row r="33" spans="1:14" ht="32.25" customHeight="1">
      <c r="A33" s="75" t="s">
        <v>55</v>
      </c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 ht="21" customHeight="1" thickBot="1">
      <c r="A34" s="73" t="str">
        <f>"Yδρολογικό έτος "&amp;$I$1&amp;":"</f>
        <v>Yδρολογικό έτος 2015/2016:</v>
      </c>
      <c r="B34" s="63" t="s">
        <v>16</v>
      </c>
      <c r="C34" s="68"/>
      <c r="D34" s="68"/>
      <c r="E34" s="68"/>
      <c r="F34" s="33">
        <v>211</v>
      </c>
      <c r="G34" s="33">
        <v>193</v>
      </c>
      <c r="H34" s="33">
        <v>256</v>
      </c>
      <c r="I34" s="33">
        <v>107</v>
      </c>
      <c r="J34" s="32"/>
      <c r="K34" s="32"/>
      <c r="L34" s="32"/>
      <c r="M34" s="32"/>
      <c r="N34" s="32"/>
    </row>
    <row r="35" spans="1:14" ht="33" customHeight="1" thickTop="1">
      <c r="A35" s="61" t="s">
        <v>17</v>
      </c>
      <c r="B35" s="67"/>
      <c r="C35" s="34" t="str">
        <f t="shared" ref="C35:N35" si="2">IF(C34="","",IF(C30=0,"N/A", IF(C31&gt;=C34,$B$77,IF(C31=0,"N/A",IF(C30&gt;=C34,$B$76,"Ασήμαντο")))))</f>
        <v/>
      </c>
      <c r="D35" s="34" t="str">
        <f t="shared" si="2"/>
        <v/>
      </c>
      <c r="E35" s="34" t="str">
        <f t="shared" si="2"/>
        <v/>
      </c>
      <c r="F35" s="34" t="str">
        <f t="shared" si="2"/>
        <v>Ασήμαντο</v>
      </c>
      <c r="G35" s="34" t="str">
        <f t="shared" si="2"/>
        <v>Σημαντικό</v>
      </c>
      <c r="H35" s="34" t="str">
        <f t="shared" si="2"/>
        <v>Σημαντικό</v>
      </c>
      <c r="I35" s="34" t="str">
        <f t="shared" si="2"/>
        <v>Σημαντικό</v>
      </c>
      <c r="J35" s="34" t="str">
        <f t="shared" si="2"/>
        <v/>
      </c>
      <c r="K35" s="34" t="str">
        <f t="shared" si="2"/>
        <v/>
      </c>
      <c r="L35" s="34" t="str">
        <f t="shared" si="2"/>
        <v/>
      </c>
      <c r="M35" s="34" t="str">
        <f t="shared" si="2"/>
        <v/>
      </c>
      <c r="N35" s="34" t="str">
        <f t="shared" si="2"/>
        <v/>
      </c>
    </row>
    <row r="36" spans="1:14" ht="20.25" customHeight="1">
      <c r="A36" s="6"/>
      <c r="B36" s="3"/>
      <c r="C36" s="3"/>
      <c r="D36" s="3"/>
      <c r="E36" s="8"/>
      <c r="F36" s="8"/>
      <c r="G36" s="3"/>
      <c r="H36" s="3"/>
      <c r="I36" s="3"/>
      <c r="J36" s="3"/>
      <c r="K36" s="3"/>
      <c r="L36" s="3"/>
      <c r="M36" s="3"/>
      <c r="N36" s="3"/>
    </row>
    <row r="37" spans="1:14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44" customFormat="1" ht="20.25" customHeight="1">
      <c r="A38" s="4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48" customFormat="1" ht="26.25">
      <c r="A39" s="12" t="s">
        <v>24</v>
      </c>
      <c r="B39" s="79" t="s">
        <v>43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</row>
    <row r="40" spans="1:14" ht="23.25">
      <c r="A40" s="47"/>
      <c r="B40" s="13"/>
      <c r="C40" s="38" t="s">
        <v>9</v>
      </c>
      <c r="D40" s="38" t="s">
        <v>10</v>
      </c>
      <c r="E40" s="38" t="s">
        <v>11</v>
      </c>
      <c r="F40" s="38" t="s">
        <v>0</v>
      </c>
      <c r="G40" s="38" t="s">
        <v>1</v>
      </c>
      <c r="H40" s="38" t="s">
        <v>2</v>
      </c>
      <c r="I40" s="38" t="s">
        <v>3</v>
      </c>
      <c r="J40" s="38" t="s">
        <v>4</v>
      </c>
      <c r="K40" s="38" t="s">
        <v>5</v>
      </c>
      <c r="L40" s="38" t="s">
        <v>6</v>
      </c>
      <c r="M40" s="38" t="s">
        <v>7</v>
      </c>
      <c r="N40" s="38" t="s">
        <v>8</v>
      </c>
    </row>
    <row r="41" spans="1:14" ht="23.25">
      <c r="A41" s="26" t="s">
        <v>28</v>
      </c>
      <c r="B41" s="24" t="s">
        <v>12</v>
      </c>
      <c r="C41" s="27">
        <v>0</v>
      </c>
      <c r="D41" s="27">
        <v>0</v>
      </c>
      <c r="E41" s="27">
        <v>12</v>
      </c>
      <c r="F41" s="27">
        <v>59</v>
      </c>
      <c r="G41" s="27">
        <v>80</v>
      </c>
      <c r="H41" s="27">
        <v>50</v>
      </c>
      <c r="I41" s="27">
        <v>15</v>
      </c>
      <c r="J41" s="27">
        <v>3</v>
      </c>
      <c r="K41" s="27">
        <v>0</v>
      </c>
      <c r="L41" s="27">
        <v>0</v>
      </c>
      <c r="M41" s="27">
        <v>0</v>
      </c>
      <c r="N41" s="27">
        <v>0</v>
      </c>
    </row>
    <row r="42" spans="1:14" ht="23.25">
      <c r="A42" s="26" t="s">
        <v>35</v>
      </c>
      <c r="B42" s="24" t="s">
        <v>13</v>
      </c>
      <c r="C42" s="27">
        <v>0</v>
      </c>
      <c r="D42" s="27">
        <v>0</v>
      </c>
      <c r="E42" s="27">
        <v>0</v>
      </c>
      <c r="F42" s="27">
        <v>13</v>
      </c>
      <c r="G42" s="27">
        <v>37</v>
      </c>
      <c r="H42" s="27">
        <v>24</v>
      </c>
      <c r="I42" s="27">
        <v>8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1:14" ht="23.25">
      <c r="A43" s="26" t="s">
        <v>34</v>
      </c>
      <c r="B43" s="24" t="s">
        <v>14</v>
      </c>
      <c r="C43" s="27">
        <v>0</v>
      </c>
      <c r="D43" s="27">
        <v>0</v>
      </c>
      <c r="E43" s="27">
        <v>0</v>
      </c>
      <c r="F43" s="27">
        <v>2</v>
      </c>
      <c r="G43" s="27">
        <v>9</v>
      </c>
      <c r="H43" s="27">
        <v>7</v>
      </c>
      <c r="I43" s="27">
        <v>2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1:14" ht="23.25">
      <c r="A44" s="72"/>
      <c r="B44" s="25" t="s">
        <v>15</v>
      </c>
      <c r="C44" s="28">
        <v>0</v>
      </c>
      <c r="D44" s="28">
        <v>0</v>
      </c>
      <c r="E44" s="28">
        <v>0</v>
      </c>
      <c r="F44" s="28">
        <v>0</v>
      </c>
      <c r="G44" s="28">
        <v>3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32.25" customHeight="1">
      <c r="A45" s="74" t="s">
        <v>56</v>
      </c>
      <c r="B45" s="20"/>
      <c r="C45" s="30"/>
      <c r="D45" s="30"/>
      <c r="E45" s="31"/>
      <c r="F45" s="30"/>
      <c r="G45" s="30"/>
      <c r="H45" s="30"/>
      <c r="I45" s="30"/>
      <c r="J45" s="30"/>
      <c r="K45" s="30"/>
      <c r="L45" s="30"/>
      <c r="M45" s="30"/>
      <c r="N45" s="31"/>
    </row>
    <row r="46" spans="1:14" ht="21" customHeight="1" thickBot="1">
      <c r="A46" s="62" t="str">
        <f>"Yδρολογικό έτος "&amp;$I$1&amp;":"</f>
        <v>Yδρολογικό έτος 2015/2016:</v>
      </c>
      <c r="B46" s="63" t="s">
        <v>16</v>
      </c>
      <c r="C46" s="68"/>
      <c r="D46" s="68"/>
      <c r="E46" s="68"/>
      <c r="F46" s="33">
        <v>17</v>
      </c>
      <c r="G46" s="33">
        <v>6</v>
      </c>
      <c r="H46" s="33">
        <v>2</v>
      </c>
      <c r="I46" s="33">
        <v>0</v>
      </c>
      <c r="J46" s="32"/>
      <c r="K46" s="32"/>
      <c r="L46" s="32"/>
      <c r="M46" s="32"/>
      <c r="N46" s="32"/>
    </row>
    <row r="47" spans="1:14" ht="33" customHeight="1" thickTop="1">
      <c r="A47" s="61" t="s">
        <v>17</v>
      </c>
      <c r="B47" s="67"/>
      <c r="C47" s="34" t="str">
        <f t="shared" ref="C47:N47" si="3">IF(C46="","",IF(C42=0,"N/A", IF(C43&gt;=C46,$B$77,IF(C43=0,"N/A",IF(C42&gt;=C46,$B$76,"Ασήμαντο")))))</f>
        <v/>
      </c>
      <c r="D47" s="34" t="str">
        <f t="shared" si="3"/>
        <v/>
      </c>
      <c r="E47" s="34" t="str">
        <f t="shared" si="3"/>
        <v/>
      </c>
      <c r="F47" s="34" t="str">
        <f t="shared" si="3"/>
        <v>Ασήμαντο</v>
      </c>
      <c r="G47" s="34" t="str">
        <f t="shared" si="3"/>
        <v>Υψηλό</v>
      </c>
      <c r="H47" s="34" t="str">
        <f t="shared" si="3"/>
        <v>Υψηλό</v>
      </c>
      <c r="I47" s="34" t="str">
        <f t="shared" si="3"/>
        <v>Υψηλό</v>
      </c>
      <c r="J47" s="34" t="str">
        <f t="shared" si="3"/>
        <v/>
      </c>
      <c r="K47" s="34" t="str">
        <f t="shared" si="3"/>
        <v/>
      </c>
      <c r="L47" s="34" t="str">
        <f t="shared" si="3"/>
        <v/>
      </c>
      <c r="M47" s="34" t="str">
        <f t="shared" si="3"/>
        <v/>
      </c>
      <c r="N47" s="34" t="str">
        <f t="shared" si="3"/>
        <v/>
      </c>
    </row>
    <row r="48" spans="1:14" ht="20.25" customHeight="1">
      <c r="A48" s="6"/>
      <c r="B48" s="3"/>
      <c r="C48" s="55"/>
      <c r="D48" s="55"/>
      <c r="E48" s="56"/>
      <c r="F48" s="56"/>
      <c r="G48" s="55"/>
      <c r="H48" s="55"/>
      <c r="I48" s="55"/>
      <c r="J48" s="55"/>
      <c r="K48" s="55"/>
      <c r="L48" s="55"/>
      <c r="M48" s="55"/>
      <c r="N48" s="55"/>
    </row>
    <row r="49" spans="1:14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44" customFormat="1" ht="20.25" customHeight="1">
      <c r="A50" s="4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48" customFormat="1" ht="26.25">
      <c r="A51" s="12" t="s">
        <v>25</v>
      </c>
      <c r="B51" s="79" t="s">
        <v>44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</row>
    <row r="52" spans="1:14" ht="23.25">
      <c r="A52" s="47"/>
      <c r="B52" s="13"/>
      <c r="C52" s="49" t="s">
        <v>9</v>
      </c>
      <c r="D52" s="49" t="s">
        <v>10</v>
      </c>
      <c r="E52" s="49" t="s">
        <v>11</v>
      </c>
      <c r="F52" s="49" t="s">
        <v>0</v>
      </c>
      <c r="G52" s="49" t="s">
        <v>1</v>
      </c>
      <c r="H52" s="49" t="s">
        <v>2</v>
      </c>
      <c r="I52" s="49" t="s">
        <v>3</v>
      </c>
      <c r="J52" s="49" t="s">
        <v>4</v>
      </c>
      <c r="K52" s="49" t="s">
        <v>5</v>
      </c>
      <c r="L52" s="49" t="s">
        <v>6</v>
      </c>
      <c r="M52" s="49" t="s">
        <v>7</v>
      </c>
      <c r="N52" s="49" t="s">
        <v>8</v>
      </c>
    </row>
    <row r="53" spans="1:14" ht="23.25">
      <c r="A53" s="26" t="s">
        <v>28</v>
      </c>
      <c r="B53" s="14" t="s">
        <v>12</v>
      </c>
      <c r="C53" s="59">
        <v>1</v>
      </c>
      <c r="D53" s="59">
        <v>9</v>
      </c>
      <c r="E53" s="59">
        <v>32</v>
      </c>
      <c r="F53" s="59">
        <v>150</v>
      </c>
      <c r="G53" s="59">
        <v>370</v>
      </c>
      <c r="H53" s="52">
        <v>290</v>
      </c>
      <c r="I53" s="52">
        <v>200</v>
      </c>
      <c r="J53" s="59">
        <v>76</v>
      </c>
      <c r="K53" s="52">
        <v>14.5</v>
      </c>
      <c r="L53" s="59">
        <v>2</v>
      </c>
      <c r="M53" s="59">
        <v>0</v>
      </c>
      <c r="N53" s="59">
        <v>0</v>
      </c>
    </row>
    <row r="54" spans="1:14" ht="23.25">
      <c r="A54" s="26" t="s">
        <v>36</v>
      </c>
      <c r="B54" s="14" t="s">
        <v>13</v>
      </c>
      <c r="C54" s="59">
        <v>0</v>
      </c>
      <c r="D54" s="59">
        <v>0</v>
      </c>
      <c r="E54" s="59">
        <v>15</v>
      </c>
      <c r="F54" s="59">
        <v>25</v>
      </c>
      <c r="G54" s="59">
        <v>110</v>
      </c>
      <c r="H54" s="52">
        <v>86.75</v>
      </c>
      <c r="I54" s="52">
        <v>74.75</v>
      </c>
      <c r="J54" s="59">
        <v>21</v>
      </c>
      <c r="K54" s="52">
        <v>1.75</v>
      </c>
      <c r="L54" s="59">
        <v>0</v>
      </c>
      <c r="M54" s="59">
        <v>0</v>
      </c>
      <c r="N54" s="59">
        <v>0</v>
      </c>
    </row>
    <row r="55" spans="1:14" ht="23.25">
      <c r="A55" s="71" t="s">
        <v>37</v>
      </c>
      <c r="B55" s="14" t="s">
        <v>14</v>
      </c>
      <c r="C55" s="59">
        <v>0</v>
      </c>
      <c r="D55" s="59">
        <v>0</v>
      </c>
      <c r="E55" s="59">
        <v>0</v>
      </c>
      <c r="F55" s="59">
        <v>7</v>
      </c>
      <c r="G55" s="59">
        <v>18</v>
      </c>
      <c r="H55" s="52">
        <v>15.350000000000001</v>
      </c>
      <c r="I55" s="52">
        <v>7</v>
      </c>
      <c r="J55" s="59">
        <v>3</v>
      </c>
      <c r="K55" s="52">
        <v>0</v>
      </c>
      <c r="L55" s="59">
        <v>0</v>
      </c>
      <c r="M55" s="59">
        <v>0</v>
      </c>
      <c r="N55" s="59">
        <v>0</v>
      </c>
    </row>
    <row r="56" spans="1:14" ht="23.25">
      <c r="A56" s="72"/>
      <c r="B56" s="15" t="s">
        <v>15</v>
      </c>
      <c r="C56" s="60">
        <v>0</v>
      </c>
      <c r="D56" s="60">
        <v>0</v>
      </c>
      <c r="E56" s="60">
        <v>0</v>
      </c>
      <c r="F56" s="60">
        <v>0</v>
      </c>
      <c r="G56" s="60">
        <v>5</v>
      </c>
      <c r="H56" s="53">
        <v>7</v>
      </c>
      <c r="I56" s="53">
        <v>3</v>
      </c>
      <c r="J56" s="60">
        <v>0</v>
      </c>
      <c r="K56" s="53">
        <v>0</v>
      </c>
      <c r="L56" s="60">
        <v>0</v>
      </c>
      <c r="M56" s="60">
        <v>0</v>
      </c>
      <c r="N56" s="60">
        <v>0</v>
      </c>
    </row>
    <row r="57" spans="1:14" ht="32.25" customHeight="1">
      <c r="A57" s="74" t="s">
        <v>57</v>
      </c>
      <c r="B57" s="20"/>
      <c r="C57" s="30"/>
      <c r="D57" s="30"/>
      <c r="E57" s="31"/>
      <c r="F57" s="30"/>
      <c r="G57" s="30"/>
      <c r="H57" s="30"/>
      <c r="I57" s="30"/>
      <c r="J57" s="30"/>
      <c r="K57" s="30"/>
      <c r="L57" s="30"/>
      <c r="M57" s="30"/>
      <c r="N57" s="31"/>
    </row>
    <row r="58" spans="1:14" ht="21" customHeight="1" thickBot="1">
      <c r="A58" s="62" t="str">
        <f>"Yδρολογικό έτος "&amp;$I$1&amp;":"</f>
        <v>Yδρολογικό έτος 2015/2016:</v>
      </c>
      <c r="B58" s="63" t="s">
        <v>16</v>
      </c>
      <c r="C58" s="68"/>
      <c r="D58" s="68"/>
      <c r="E58" s="68"/>
      <c r="F58" s="33">
        <v>49</v>
      </c>
      <c r="G58" s="33">
        <v>36</v>
      </c>
      <c r="H58" s="33">
        <v>30</v>
      </c>
      <c r="I58" s="33">
        <v>16</v>
      </c>
      <c r="J58" s="32"/>
      <c r="K58" s="32"/>
      <c r="L58" s="32"/>
      <c r="M58" s="32"/>
      <c r="N58" s="32"/>
    </row>
    <row r="59" spans="1:14" ht="33" customHeight="1" thickTop="1">
      <c r="A59" s="61" t="s">
        <v>17</v>
      </c>
      <c r="B59" s="67"/>
      <c r="C59" s="34" t="str">
        <f t="shared" ref="C59:N59" si="4">IF(C58="","",IF(C54=0,"N/A", IF(C55&gt;=C58,$B$77,IF(C55=0,"N/A",IF(C54&gt;=C58,$B$76,"Ασήμαντο")))))</f>
        <v/>
      </c>
      <c r="D59" s="34" t="str">
        <f t="shared" si="4"/>
        <v/>
      </c>
      <c r="E59" s="34" t="str">
        <f t="shared" si="4"/>
        <v/>
      </c>
      <c r="F59" s="34" t="str">
        <f t="shared" si="4"/>
        <v>Ασήμαντο</v>
      </c>
      <c r="G59" s="34" t="str">
        <f t="shared" si="4"/>
        <v>Σημαντικό</v>
      </c>
      <c r="H59" s="34" t="str">
        <f t="shared" si="4"/>
        <v>Σημαντικό</v>
      </c>
      <c r="I59" s="34" t="str">
        <f t="shared" si="4"/>
        <v>Σημαντικό</v>
      </c>
      <c r="J59" s="34" t="str">
        <f t="shared" si="4"/>
        <v/>
      </c>
      <c r="K59" s="34" t="str">
        <f t="shared" si="4"/>
        <v/>
      </c>
      <c r="L59" s="34" t="str">
        <f t="shared" si="4"/>
        <v/>
      </c>
      <c r="M59" s="34" t="str">
        <f t="shared" si="4"/>
        <v/>
      </c>
      <c r="N59" s="34" t="str">
        <f t="shared" si="4"/>
        <v/>
      </c>
    </row>
    <row r="60" spans="1:14" ht="21" customHeight="1">
      <c r="A60" s="6"/>
      <c r="B60" s="3"/>
      <c r="C60" s="3"/>
      <c r="D60" s="3"/>
      <c r="E60" s="8"/>
      <c r="F60" s="8"/>
      <c r="G60" s="3"/>
      <c r="H60" s="3"/>
      <c r="I60" s="3"/>
      <c r="J60" s="3"/>
      <c r="K60" s="3"/>
      <c r="L60" s="3"/>
      <c r="M60" s="3"/>
      <c r="N60" s="3"/>
    </row>
    <row r="61" spans="1:14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44" customFormat="1" ht="20.25" customHeight="1">
      <c r="A62" s="4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48" customFormat="1" ht="26.25">
      <c r="A63" s="12" t="s">
        <v>26</v>
      </c>
      <c r="B63" s="79" t="s">
        <v>45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</row>
    <row r="64" spans="1:14" ht="23.25">
      <c r="A64" s="47"/>
      <c r="B64" s="13"/>
      <c r="C64" s="38" t="s">
        <v>9</v>
      </c>
      <c r="D64" s="38" t="s">
        <v>10</v>
      </c>
      <c r="E64" s="38" t="s">
        <v>11</v>
      </c>
      <c r="F64" s="38" t="s">
        <v>0</v>
      </c>
      <c r="G64" s="38" t="s">
        <v>1</v>
      </c>
      <c r="H64" s="38" t="s">
        <v>2</v>
      </c>
      <c r="I64" s="38" t="s">
        <v>3</v>
      </c>
      <c r="J64" s="38" t="s">
        <v>4</v>
      </c>
      <c r="K64" s="38" t="s">
        <v>5</v>
      </c>
      <c r="L64" s="38" t="s">
        <v>6</v>
      </c>
      <c r="M64" s="38" t="s">
        <v>7</v>
      </c>
      <c r="N64" s="38" t="s">
        <v>8</v>
      </c>
    </row>
    <row r="65" spans="1:14" ht="23.25">
      <c r="A65" s="26" t="s">
        <v>28</v>
      </c>
      <c r="B65" s="24" t="s">
        <v>12</v>
      </c>
      <c r="C65" s="57">
        <v>1</v>
      </c>
      <c r="D65" s="57">
        <v>37</v>
      </c>
      <c r="E65" s="57">
        <v>158.5</v>
      </c>
      <c r="F65" s="57">
        <v>380</v>
      </c>
      <c r="G65" s="57">
        <v>720</v>
      </c>
      <c r="H65" s="57">
        <v>620</v>
      </c>
      <c r="I65" s="57">
        <v>376</v>
      </c>
      <c r="J65" s="57">
        <v>180</v>
      </c>
      <c r="K65" s="57">
        <v>50</v>
      </c>
      <c r="L65" s="57">
        <v>3</v>
      </c>
      <c r="M65" s="57">
        <v>0</v>
      </c>
      <c r="N65" s="57">
        <v>0</v>
      </c>
    </row>
    <row r="66" spans="1:14" ht="23.25">
      <c r="A66" s="26" t="s">
        <v>39</v>
      </c>
      <c r="B66" s="24" t="s">
        <v>13</v>
      </c>
      <c r="C66" s="57">
        <v>0</v>
      </c>
      <c r="D66" s="57">
        <v>6.75</v>
      </c>
      <c r="E66" s="57">
        <v>77</v>
      </c>
      <c r="F66" s="57">
        <v>150</v>
      </c>
      <c r="G66" s="57">
        <v>320</v>
      </c>
      <c r="H66" s="57">
        <v>350</v>
      </c>
      <c r="I66" s="57">
        <v>200</v>
      </c>
      <c r="J66" s="57">
        <v>79.5</v>
      </c>
      <c r="K66" s="57">
        <v>11</v>
      </c>
      <c r="L66" s="57">
        <v>0</v>
      </c>
      <c r="M66" s="57">
        <v>0</v>
      </c>
      <c r="N66" s="57">
        <v>0</v>
      </c>
    </row>
    <row r="67" spans="1:14" ht="23.25">
      <c r="A67" s="71" t="s">
        <v>38</v>
      </c>
      <c r="B67" s="24" t="s">
        <v>14</v>
      </c>
      <c r="C67" s="57">
        <v>0</v>
      </c>
      <c r="D67" s="57">
        <v>0</v>
      </c>
      <c r="E67" s="57">
        <v>0</v>
      </c>
      <c r="F67" s="57">
        <v>56</v>
      </c>
      <c r="G67" s="57">
        <v>84</v>
      </c>
      <c r="H67" s="57">
        <v>121</v>
      </c>
      <c r="I67" s="57">
        <v>66.45</v>
      </c>
      <c r="J67" s="57">
        <v>3</v>
      </c>
      <c r="K67" s="57">
        <v>0</v>
      </c>
      <c r="L67" s="57">
        <v>0</v>
      </c>
      <c r="M67" s="57">
        <v>0</v>
      </c>
      <c r="N67" s="57">
        <v>0</v>
      </c>
    </row>
    <row r="68" spans="1:14" ht="23.25">
      <c r="A68" s="72"/>
      <c r="B68" s="25" t="s">
        <v>15</v>
      </c>
      <c r="C68" s="58">
        <v>0</v>
      </c>
      <c r="D68" s="58">
        <v>0</v>
      </c>
      <c r="E68" s="57">
        <v>0</v>
      </c>
      <c r="F68" s="58">
        <v>0</v>
      </c>
      <c r="G68" s="58">
        <v>49</v>
      </c>
      <c r="H68" s="58">
        <v>16</v>
      </c>
      <c r="I68" s="58">
        <v>12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</row>
    <row r="69" spans="1:14" ht="32.25" customHeight="1">
      <c r="A69" s="74" t="s">
        <v>58</v>
      </c>
      <c r="B69" s="4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</row>
    <row r="70" spans="1:14" ht="24" thickBot="1">
      <c r="A70" s="62" t="str">
        <f>"Yδρολογικό έτος "&amp;$I$1&amp;":"</f>
        <v>Yδρολογικό έτος 2015/2016:</v>
      </c>
      <c r="B70" s="63" t="s">
        <v>16</v>
      </c>
      <c r="C70" s="68"/>
      <c r="D70" s="68"/>
      <c r="E70" s="68"/>
      <c r="F70" s="33">
        <v>162</v>
      </c>
      <c r="G70" s="33">
        <v>121</v>
      </c>
      <c r="H70" s="33">
        <v>126</v>
      </c>
      <c r="I70" s="33">
        <v>58</v>
      </c>
      <c r="J70" s="32"/>
      <c r="K70" s="32"/>
      <c r="L70" s="32"/>
      <c r="M70" s="32"/>
      <c r="N70" s="32"/>
    </row>
    <row r="71" spans="1:14" ht="36" customHeight="1" thickTop="1">
      <c r="A71" s="61" t="s">
        <v>17</v>
      </c>
      <c r="B71" s="67"/>
      <c r="C71" s="34" t="str">
        <f t="shared" ref="C71:N71" si="5">IF(C70="","",IF(C66=0,"N/A", IF(C67&gt;=C70,$B$77,IF(C67=0,"N/A",IF(C66&gt;=C70,$B$76,"Ασήμαντο")))))</f>
        <v/>
      </c>
      <c r="D71" s="34" t="str">
        <f t="shared" si="5"/>
        <v/>
      </c>
      <c r="E71" s="34" t="str">
        <f t="shared" si="5"/>
        <v/>
      </c>
      <c r="F71" s="34" t="str">
        <f t="shared" si="5"/>
        <v>Ασήμαντο</v>
      </c>
      <c r="G71" s="34" t="str">
        <f t="shared" si="5"/>
        <v>Σημαντικό</v>
      </c>
      <c r="H71" s="34" t="str">
        <f t="shared" si="5"/>
        <v>Σημαντικό</v>
      </c>
      <c r="I71" s="34" t="str">
        <f t="shared" si="5"/>
        <v>Υψηλό</v>
      </c>
      <c r="J71" s="34" t="str">
        <f t="shared" si="5"/>
        <v/>
      </c>
      <c r="K71" s="34" t="str">
        <f t="shared" si="5"/>
        <v/>
      </c>
      <c r="L71" s="34" t="str">
        <f t="shared" si="5"/>
        <v/>
      </c>
      <c r="M71" s="34" t="str">
        <f t="shared" si="5"/>
        <v/>
      </c>
      <c r="N71" s="34" t="str">
        <f t="shared" si="5"/>
        <v/>
      </c>
    </row>
    <row r="72" spans="1:14" ht="21">
      <c r="A72" s="36"/>
      <c r="B72" s="36"/>
      <c r="C72" s="36"/>
      <c r="D72" s="36"/>
      <c r="E72" s="35"/>
      <c r="F72" s="35"/>
      <c r="G72" s="35"/>
      <c r="H72" s="35"/>
      <c r="I72" s="36"/>
      <c r="J72" s="36"/>
      <c r="K72" s="36"/>
      <c r="L72" s="36"/>
      <c r="M72" s="36"/>
      <c r="N72" s="36"/>
    </row>
    <row r="73" spans="1:14">
      <c r="E73" s="3"/>
      <c r="F73" s="3"/>
      <c r="G73" s="3"/>
      <c r="H73" s="3"/>
    </row>
    <row r="74" spans="1:14" ht="24.75" customHeight="1">
      <c r="B74" s="84" t="s">
        <v>65</v>
      </c>
      <c r="C74" s="85"/>
      <c r="D74" s="85"/>
      <c r="E74" s="85"/>
      <c r="F74" s="85"/>
      <c r="G74" s="85"/>
      <c r="H74" s="85"/>
    </row>
    <row r="75" spans="1:14" ht="15" customHeight="1" thickBot="1"/>
    <row r="76" spans="1:14" ht="60" customHeight="1" thickBot="1">
      <c r="B76" s="39" t="s">
        <v>46</v>
      </c>
      <c r="C76" s="86" t="s">
        <v>63</v>
      </c>
      <c r="D76" s="87"/>
      <c r="E76" s="87"/>
      <c r="F76" s="87"/>
      <c r="G76" s="87"/>
      <c r="H76" s="87"/>
    </row>
    <row r="77" spans="1:14" ht="60" customHeight="1" thickBot="1">
      <c r="B77" s="39" t="s">
        <v>48</v>
      </c>
      <c r="C77" s="82" t="s">
        <v>64</v>
      </c>
      <c r="D77" s="83"/>
      <c r="E77" s="83"/>
      <c r="F77" s="83"/>
      <c r="G77" s="83"/>
      <c r="H77" s="83"/>
    </row>
    <row r="79" spans="1:14" ht="17.100000000000001" customHeight="1">
      <c r="A79" s="40" t="s">
        <v>66</v>
      </c>
      <c r="B79" s="3"/>
      <c r="C79" s="3"/>
    </row>
    <row r="80" spans="1:14" ht="17.100000000000001" customHeight="1">
      <c r="A80" s="41" t="s">
        <v>19</v>
      </c>
      <c r="B80" s="3"/>
      <c r="C80" s="3"/>
    </row>
    <row r="81" spans="1:3" ht="17.100000000000001" customHeight="1">
      <c r="A81" s="41" t="s">
        <v>20</v>
      </c>
      <c r="B81" s="3"/>
      <c r="C81" s="3"/>
    </row>
    <row r="82" spans="1:3" ht="17.100000000000001" customHeight="1">
      <c r="A82" s="42">
        <v>42502</v>
      </c>
      <c r="B82" s="3"/>
      <c r="C82" s="3"/>
    </row>
    <row r="85" spans="1:3" ht="42.75" customHeight="1"/>
    <row r="86" spans="1:3" ht="39" customHeight="1"/>
  </sheetData>
  <mergeCells count="10">
    <mergeCell ref="A1:H1"/>
    <mergeCell ref="B3:N3"/>
    <mergeCell ref="B15:N15"/>
    <mergeCell ref="B27:N27"/>
    <mergeCell ref="C77:H77"/>
    <mergeCell ref="B74:H74"/>
    <mergeCell ref="B63:N63"/>
    <mergeCell ref="B39:N39"/>
    <mergeCell ref="B51:N51"/>
    <mergeCell ref="C76:H76"/>
  </mergeCells>
  <conditionalFormatting sqref="B76:B77 C23:N23 C35:N35 C47:N47 C59:N59 C71:N71 B11:N11">
    <cfRule type="containsText" dxfId="3" priority="57" operator="containsText" text="Σημαντικό">
      <formula>NOT(ISERROR(SEARCH("Σημαντικό",B11)))</formula>
    </cfRule>
    <cfRule type="containsText" dxfId="2" priority="58" operator="containsText" text="Υψηλό">
      <formula>NOT(ISERROR(SEARCH("Υψηλό",B11)))</formula>
    </cfRule>
    <cfRule type="containsText" priority="59" operator="containsText" text="Ασήμαντο">
      <formula>NOT(ISERROR(SEARCH("Ασήμαντο",B11)))</formula>
    </cfRule>
    <cfRule type="containsText" priority="60" operator="containsText" text="N/A">
      <formula>NOT(ISERROR(SEARCH("N/A",B11)))</formula>
    </cfRule>
  </conditionalFormatting>
  <pageMargins left="0.7" right="0.7" top="0.75" bottom="0.75" header="0.3" footer="0.3"/>
  <pageSetup paperSize="8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zoomScale="75" zoomScaleNormal="75" workbookViewId="0">
      <selection activeCell="J82" sqref="J82"/>
    </sheetView>
  </sheetViews>
  <sheetFormatPr defaultRowHeight="15"/>
  <cols>
    <col min="1" max="1" width="68.7109375" customWidth="1"/>
    <col min="2" max="2" width="19.5703125" customWidth="1"/>
    <col min="3" max="5" width="14.7109375" customWidth="1"/>
    <col min="6" max="6" width="15.85546875" customWidth="1"/>
    <col min="7" max="14" width="14.7109375" customWidth="1"/>
  </cols>
  <sheetData>
    <row r="1" spans="1:24" s="64" customFormat="1" ht="27" customHeight="1">
      <c r="A1" s="78" t="s">
        <v>52</v>
      </c>
      <c r="B1" s="78"/>
      <c r="C1" s="78"/>
      <c r="D1" s="78"/>
      <c r="E1" s="78"/>
      <c r="F1" s="78"/>
      <c r="G1" s="78"/>
      <c r="H1" s="78"/>
      <c r="I1" s="65" t="s">
        <v>50</v>
      </c>
      <c r="K1" s="66"/>
      <c r="O1" s="44"/>
      <c r="P1" s="44"/>
      <c r="Q1" s="44"/>
      <c r="R1" s="44"/>
      <c r="S1" s="44"/>
      <c r="T1" s="44"/>
      <c r="U1" s="44"/>
      <c r="V1" s="44"/>
      <c r="W1" s="44"/>
      <c r="X1" s="44"/>
    </row>
    <row r="3" spans="1:24" s="48" customFormat="1" ht="26.25">
      <c r="A3" s="12" t="s">
        <v>22</v>
      </c>
      <c r="B3" s="79" t="s">
        <v>40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24" ht="23.25">
      <c r="A4" s="46"/>
      <c r="B4" s="13"/>
      <c r="C4" s="49" t="s">
        <v>9</v>
      </c>
      <c r="D4" s="49" t="s">
        <v>10</v>
      </c>
      <c r="E4" s="49" t="s">
        <v>11</v>
      </c>
      <c r="F4" s="49" t="s">
        <v>0</v>
      </c>
      <c r="G4" s="49" t="s">
        <v>1</v>
      </c>
      <c r="H4" s="49" t="s">
        <v>2</v>
      </c>
      <c r="I4" s="49" t="s">
        <v>3</v>
      </c>
      <c r="J4" s="49" t="s">
        <v>4</v>
      </c>
      <c r="K4" s="49" t="s">
        <v>5</v>
      </c>
      <c r="L4" s="49" t="s">
        <v>6</v>
      </c>
      <c r="M4" s="49" t="s">
        <v>7</v>
      </c>
      <c r="N4" s="49" t="s">
        <v>8</v>
      </c>
    </row>
    <row r="5" spans="1:24" ht="23.25">
      <c r="A5" s="26" t="s">
        <v>28</v>
      </c>
      <c r="B5" s="14" t="s">
        <v>12</v>
      </c>
      <c r="C5" s="76">
        <v>53</v>
      </c>
      <c r="D5" s="76">
        <v>66</v>
      </c>
      <c r="E5" s="76">
        <v>120</v>
      </c>
      <c r="F5" s="52">
        <v>300</v>
      </c>
      <c r="G5" s="52">
        <v>610</v>
      </c>
      <c r="H5" s="52">
        <v>460</v>
      </c>
      <c r="I5" s="52">
        <v>160</v>
      </c>
      <c r="J5" s="52">
        <v>160</v>
      </c>
      <c r="K5" s="52">
        <v>93</v>
      </c>
      <c r="L5" s="52">
        <v>64</v>
      </c>
      <c r="M5" s="52">
        <v>51</v>
      </c>
      <c r="N5" s="52">
        <v>47</v>
      </c>
    </row>
    <row r="6" spans="1:24" ht="23.25">
      <c r="A6" s="26" t="s">
        <v>60</v>
      </c>
      <c r="B6" s="14" t="s">
        <v>13</v>
      </c>
      <c r="C6" s="76">
        <v>42</v>
      </c>
      <c r="D6" s="76">
        <v>50</v>
      </c>
      <c r="E6" s="76">
        <v>74</v>
      </c>
      <c r="F6" s="52">
        <v>120</v>
      </c>
      <c r="G6" s="52">
        <v>280</v>
      </c>
      <c r="H6" s="52">
        <v>250</v>
      </c>
      <c r="I6" s="52">
        <v>99</v>
      </c>
      <c r="J6" s="52">
        <v>99</v>
      </c>
      <c r="K6" s="52">
        <v>58</v>
      </c>
      <c r="L6" s="52">
        <v>40</v>
      </c>
      <c r="M6" s="52">
        <v>34</v>
      </c>
      <c r="N6" s="52">
        <v>34</v>
      </c>
    </row>
    <row r="7" spans="1:24" ht="23.25">
      <c r="A7" s="71" t="s">
        <v>61</v>
      </c>
      <c r="B7" s="14" t="s">
        <v>14</v>
      </c>
      <c r="C7" s="76">
        <v>30</v>
      </c>
      <c r="D7" s="76">
        <v>39</v>
      </c>
      <c r="E7" s="76">
        <v>50</v>
      </c>
      <c r="F7" s="52">
        <v>63</v>
      </c>
      <c r="G7" s="52">
        <v>110</v>
      </c>
      <c r="H7" s="52">
        <v>110</v>
      </c>
      <c r="I7" s="52">
        <v>57</v>
      </c>
      <c r="J7" s="52">
        <v>57</v>
      </c>
      <c r="K7" s="52">
        <v>37</v>
      </c>
      <c r="L7" s="52">
        <v>27</v>
      </c>
      <c r="M7" s="52">
        <v>24</v>
      </c>
      <c r="N7" s="52">
        <v>24.450000000000003</v>
      </c>
    </row>
    <row r="8" spans="1:24" ht="23.25">
      <c r="A8" s="72"/>
      <c r="B8" s="15" t="s">
        <v>15</v>
      </c>
      <c r="C8" s="77">
        <v>22</v>
      </c>
      <c r="D8" s="77">
        <v>33</v>
      </c>
      <c r="E8" s="77">
        <v>39</v>
      </c>
      <c r="F8" s="53">
        <v>48</v>
      </c>
      <c r="G8" s="53">
        <v>53</v>
      </c>
      <c r="H8" s="53">
        <v>69</v>
      </c>
      <c r="I8" s="53">
        <v>38</v>
      </c>
      <c r="J8" s="53">
        <v>38</v>
      </c>
      <c r="K8" s="53">
        <v>25</v>
      </c>
      <c r="L8" s="53">
        <v>20</v>
      </c>
      <c r="M8" s="53">
        <v>17</v>
      </c>
      <c r="N8" s="53">
        <v>19</v>
      </c>
    </row>
    <row r="9" spans="1:24" ht="32.25" customHeight="1">
      <c r="A9" s="74" t="s">
        <v>62</v>
      </c>
      <c r="B9" s="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24" ht="21" customHeight="1" thickBot="1">
      <c r="A10" s="62" t="str">
        <f>"Yδρολογικό έτος "&amp;$I$1&amp;":"</f>
        <v>Yδρολογικό έτος 2015/2016:</v>
      </c>
      <c r="B10" s="63" t="s">
        <v>16</v>
      </c>
      <c r="C10" s="68"/>
      <c r="D10" s="68"/>
      <c r="E10" s="68"/>
      <c r="F10" s="54">
        <v>68</v>
      </c>
      <c r="G10" s="33">
        <v>66</v>
      </c>
      <c r="H10" s="33">
        <v>87</v>
      </c>
      <c r="I10" s="33">
        <v>48</v>
      </c>
      <c r="J10" s="32"/>
      <c r="K10" s="32"/>
      <c r="L10" s="32"/>
      <c r="M10" s="32"/>
      <c r="N10" s="32"/>
      <c r="R10" s="10"/>
    </row>
    <row r="11" spans="1:24" ht="33" customHeight="1" thickTop="1">
      <c r="A11" s="61" t="s">
        <v>17</v>
      </c>
      <c r="B11" s="11"/>
      <c r="C11" s="34" t="str">
        <f>IF(C10="","",IF(C6=0,"N/A", IF(C7&gt;=C10,$B$77,IF(C7=0,"N/A",IF(C6&gt;=C10,$B$76,"Ασήμαντο")))))</f>
        <v/>
      </c>
      <c r="D11" s="34" t="str">
        <f t="shared" ref="D11:N11" si="0">IF(D10="","",IF(D6=0,"N/A", IF(D7&gt;=D10,$B$77,IF(D7=0,"N/A",IF(D6&gt;=D10,$B$76,"Ασήμαντο")))))</f>
        <v/>
      </c>
      <c r="E11" s="34" t="str">
        <f t="shared" si="0"/>
        <v/>
      </c>
      <c r="F11" s="34" t="str">
        <f t="shared" si="0"/>
        <v>Σημαντικό</v>
      </c>
      <c r="G11" s="34" t="str">
        <f t="shared" si="0"/>
        <v>Υψηλό</v>
      </c>
      <c r="H11" s="34" t="str">
        <f t="shared" si="0"/>
        <v>Υψηλό</v>
      </c>
      <c r="I11" s="34" t="str">
        <f t="shared" si="0"/>
        <v>Υψηλό</v>
      </c>
      <c r="J11" s="34" t="str">
        <f t="shared" si="0"/>
        <v/>
      </c>
      <c r="K11" s="34" t="str">
        <f t="shared" si="0"/>
        <v/>
      </c>
      <c r="L11" s="34" t="str">
        <f t="shared" si="0"/>
        <v/>
      </c>
      <c r="M11" s="34" t="str">
        <f t="shared" si="0"/>
        <v/>
      </c>
      <c r="N11" s="34" t="str">
        <f t="shared" si="0"/>
        <v/>
      </c>
    </row>
    <row r="12" spans="1:24" ht="20.25" customHeight="1">
      <c r="A12" s="6"/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  <c r="M12" s="3"/>
      <c r="N12" s="3"/>
    </row>
    <row r="13" spans="1:24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4" s="44" customFormat="1" ht="21" customHeight="1">
      <c r="A14" s="4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24" s="48" customFormat="1" ht="26.25">
      <c r="A15" s="12" t="s">
        <v>21</v>
      </c>
      <c r="B15" s="79" t="s">
        <v>41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1:24" ht="23.25">
      <c r="A16" s="46"/>
      <c r="B16" s="37"/>
      <c r="C16" s="49" t="s">
        <v>9</v>
      </c>
      <c r="D16" s="49" t="s">
        <v>10</v>
      </c>
      <c r="E16" s="49" t="s">
        <v>11</v>
      </c>
      <c r="F16" s="49" t="s">
        <v>0</v>
      </c>
      <c r="G16" s="49" t="s">
        <v>1</v>
      </c>
      <c r="H16" s="49" t="s">
        <v>2</v>
      </c>
      <c r="I16" s="49" t="s">
        <v>3</v>
      </c>
      <c r="J16" s="49" t="s">
        <v>4</v>
      </c>
      <c r="K16" s="49" t="s">
        <v>5</v>
      </c>
      <c r="L16" s="49" t="s">
        <v>6</v>
      </c>
      <c r="M16" s="49" t="s">
        <v>7</v>
      </c>
      <c r="N16" s="16" t="s">
        <v>8</v>
      </c>
    </row>
    <row r="17" spans="1:14" ht="23.25">
      <c r="A17" s="26" t="s">
        <v>28</v>
      </c>
      <c r="B17" s="18" t="s">
        <v>12</v>
      </c>
      <c r="C17" s="50">
        <v>0</v>
      </c>
      <c r="D17" s="50">
        <v>1</v>
      </c>
      <c r="E17" s="50">
        <v>26</v>
      </c>
      <c r="F17" s="50">
        <v>64</v>
      </c>
      <c r="G17" s="50">
        <v>150</v>
      </c>
      <c r="H17" s="50">
        <v>550</v>
      </c>
      <c r="I17" s="50">
        <v>56</v>
      </c>
      <c r="J17" s="50">
        <v>20</v>
      </c>
      <c r="K17" s="50">
        <v>0</v>
      </c>
      <c r="L17" s="50">
        <v>0</v>
      </c>
      <c r="M17" s="50">
        <v>0</v>
      </c>
      <c r="N17" s="21">
        <v>0</v>
      </c>
    </row>
    <row r="18" spans="1:14" ht="23.25">
      <c r="A18" s="26" t="s">
        <v>30</v>
      </c>
      <c r="B18" s="18" t="s">
        <v>13</v>
      </c>
      <c r="C18" s="50">
        <v>0</v>
      </c>
      <c r="D18" s="50">
        <v>0</v>
      </c>
      <c r="E18" s="50">
        <v>10</v>
      </c>
      <c r="F18" s="50">
        <v>30</v>
      </c>
      <c r="G18" s="50">
        <v>63</v>
      </c>
      <c r="H18" s="50">
        <v>285</v>
      </c>
      <c r="I18" s="50">
        <v>30</v>
      </c>
      <c r="J18" s="50">
        <v>8</v>
      </c>
      <c r="K18" s="50">
        <v>0</v>
      </c>
      <c r="L18" s="50">
        <v>0</v>
      </c>
      <c r="M18" s="50">
        <v>0</v>
      </c>
      <c r="N18" s="21">
        <v>0</v>
      </c>
    </row>
    <row r="19" spans="1:14" ht="23.25">
      <c r="A19" s="26" t="s">
        <v>31</v>
      </c>
      <c r="B19" s="18" t="s">
        <v>14</v>
      </c>
      <c r="C19" s="50">
        <v>0</v>
      </c>
      <c r="D19" s="50">
        <v>0</v>
      </c>
      <c r="E19" s="50">
        <v>0</v>
      </c>
      <c r="F19" s="50">
        <v>10</v>
      </c>
      <c r="G19" s="50">
        <v>23</v>
      </c>
      <c r="H19" s="50">
        <v>120</v>
      </c>
      <c r="I19" s="50">
        <v>11.300000000000004</v>
      </c>
      <c r="J19" s="50">
        <v>0</v>
      </c>
      <c r="K19" s="50">
        <v>0</v>
      </c>
      <c r="L19" s="50">
        <v>0</v>
      </c>
      <c r="M19" s="50">
        <v>0</v>
      </c>
      <c r="N19" s="21">
        <v>0</v>
      </c>
    </row>
    <row r="20" spans="1:14" ht="23.25">
      <c r="A20" s="4"/>
      <c r="B20" s="19" t="s">
        <v>15</v>
      </c>
      <c r="C20" s="51">
        <v>0</v>
      </c>
      <c r="D20" s="51">
        <v>0</v>
      </c>
      <c r="E20" s="51">
        <v>0</v>
      </c>
      <c r="F20" s="51">
        <v>0</v>
      </c>
      <c r="G20" s="51">
        <v>10</v>
      </c>
      <c r="H20" s="51">
        <v>72</v>
      </c>
      <c r="I20" s="51">
        <v>3</v>
      </c>
      <c r="J20" s="51">
        <v>0</v>
      </c>
      <c r="K20" s="51">
        <v>0</v>
      </c>
      <c r="L20" s="51">
        <v>0</v>
      </c>
      <c r="M20" s="51">
        <v>0</v>
      </c>
      <c r="N20" s="22">
        <v>0</v>
      </c>
    </row>
    <row r="21" spans="1:14" ht="32.25" customHeight="1">
      <c r="A21" s="74" t="s">
        <v>54</v>
      </c>
      <c r="B21" s="29"/>
      <c r="C21" s="30"/>
      <c r="D21" s="30"/>
      <c r="E21" s="31"/>
      <c r="F21" s="30"/>
      <c r="G21" s="30"/>
      <c r="H21" s="30"/>
      <c r="I21" s="30"/>
      <c r="J21" s="30"/>
      <c r="K21" s="30"/>
      <c r="L21" s="30"/>
      <c r="M21" s="30"/>
      <c r="N21" s="23"/>
    </row>
    <row r="22" spans="1:14" ht="21" customHeight="1" thickBot="1">
      <c r="A22" s="62" t="str">
        <f>"Yδρολογικό έτος "&amp;$I$1&amp;":"</f>
        <v>Yδρολογικό έτος 2015/2016:</v>
      </c>
      <c r="B22" s="63" t="s">
        <v>16</v>
      </c>
      <c r="C22" s="68"/>
      <c r="D22" s="69"/>
      <c r="E22" s="69"/>
      <c r="F22" s="33">
        <v>28</v>
      </c>
      <c r="G22" s="33">
        <v>31</v>
      </c>
      <c r="H22" s="33">
        <v>45</v>
      </c>
      <c r="I22" s="33">
        <v>19</v>
      </c>
      <c r="J22" s="33"/>
      <c r="K22" s="33"/>
      <c r="L22" s="33"/>
      <c r="M22" s="33"/>
      <c r="N22" s="17"/>
    </row>
    <row r="23" spans="1:14" ht="33" customHeight="1" thickTop="1">
      <c r="A23" s="61" t="s">
        <v>17</v>
      </c>
      <c r="B23" s="67"/>
      <c r="C23" s="11" t="str">
        <f t="shared" ref="C23:N23" si="1">IF(C22="","",IF(C18=0,"N/A", IF(C19&gt;=C22,$B$77,IF(C19=0,"N/A",IF(C18&gt;=C22,$B$76,"Ασήμαντο")))))</f>
        <v/>
      </c>
      <c r="D23" s="11" t="str">
        <f t="shared" si="1"/>
        <v/>
      </c>
      <c r="E23" s="11" t="str">
        <f t="shared" si="1"/>
        <v/>
      </c>
      <c r="F23" s="34" t="str">
        <f t="shared" si="1"/>
        <v>Σημαντικό</v>
      </c>
      <c r="G23" s="11" t="str">
        <f t="shared" si="1"/>
        <v>Σημαντικό</v>
      </c>
      <c r="H23" s="11" t="str">
        <f t="shared" si="1"/>
        <v>Υψηλό</v>
      </c>
      <c r="I23" s="11" t="str">
        <f t="shared" si="1"/>
        <v>Σημαντικό</v>
      </c>
      <c r="J23" s="11" t="str">
        <f t="shared" si="1"/>
        <v/>
      </c>
      <c r="K23" s="11" t="str">
        <f t="shared" si="1"/>
        <v/>
      </c>
      <c r="L23" s="11" t="str">
        <f t="shared" si="1"/>
        <v/>
      </c>
      <c r="M23" s="11" t="str">
        <f t="shared" si="1"/>
        <v/>
      </c>
      <c r="N23" s="11" t="str">
        <f t="shared" si="1"/>
        <v/>
      </c>
    </row>
    <row r="24" spans="1:14" ht="20.25" customHeight="1">
      <c r="A24" s="70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5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s="44" customFormat="1" ht="20.25" customHeight="1">
      <c r="A26" s="4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s="48" customFormat="1" ht="26.25">
      <c r="A27" s="12" t="s">
        <v>23</v>
      </c>
      <c r="B27" s="79" t="s">
        <v>42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ht="23.25">
      <c r="A28" s="47"/>
      <c r="B28" s="13"/>
      <c r="C28" s="38" t="s">
        <v>9</v>
      </c>
      <c r="D28" s="38" t="s">
        <v>10</v>
      </c>
      <c r="E28" s="38" t="s">
        <v>11</v>
      </c>
      <c r="F28" s="38" t="s">
        <v>0</v>
      </c>
      <c r="G28" s="38" t="s">
        <v>1</v>
      </c>
      <c r="H28" s="38" t="s">
        <v>2</v>
      </c>
      <c r="I28" s="38" t="s">
        <v>3</v>
      </c>
      <c r="J28" s="38" t="s">
        <v>4</v>
      </c>
      <c r="K28" s="38" t="s">
        <v>5</v>
      </c>
      <c r="L28" s="38" t="s">
        <v>6</v>
      </c>
      <c r="M28" s="38" t="s">
        <v>7</v>
      </c>
      <c r="N28" s="38" t="s">
        <v>8</v>
      </c>
    </row>
    <row r="29" spans="1:14" ht="23.25">
      <c r="A29" s="26" t="s">
        <v>28</v>
      </c>
      <c r="B29" s="24" t="s">
        <v>12</v>
      </c>
      <c r="C29" s="27">
        <v>0</v>
      </c>
      <c r="D29" s="27">
        <v>0</v>
      </c>
      <c r="E29" s="27">
        <v>130</v>
      </c>
      <c r="F29" s="27">
        <v>407</v>
      </c>
      <c r="G29" s="27">
        <v>680</v>
      </c>
      <c r="H29" s="27">
        <v>539</v>
      </c>
      <c r="I29" s="57">
        <v>281.5</v>
      </c>
      <c r="J29" s="27">
        <v>120</v>
      </c>
      <c r="K29" s="27">
        <v>26</v>
      </c>
      <c r="L29" s="27">
        <v>2</v>
      </c>
      <c r="M29" s="27">
        <v>0</v>
      </c>
      <c r="N29" s="27">
        <v>0</v>
      </c>
    </row>
    <row r="30" spans="1:14" ht="23.25">
      <c r="A30" s="26" t="s">
        <v>32</v>
      </c>
      <c r="B30" s="24" t="s">
        <v>13</v>
      </c>
      <c r="C30" s="27">
        <v>0</v>
      </c>
      <c r="D30" s="27">
        <v>0</v>
      </c>
      <c r="E30" s="27">
        <v>44</v>
      </c>
      <c r="F30" s="27">
        <v>160</v>
      </c>
      <c r="G30" s="27">
        <v>390</v>
      </c>
      <c r="H30" s="27">
        <v>320</v>
      </c>
      <c r="I30" s="57">
        <v>170</v>
      </c>
      <c r="J30" s="27">
        <v>57</v>
      </c>
      <c r="K30" s="27">
        <v>9</v>
      </c>
      <c r="L30" s="27">
        <v>0</v>
      </c>
      <c r="M30" s="27">
        <v>0</v>
      </c>
      <c r="N30" s="27">
        <v>0</v>
      </c>
    </row>
    <row r="31" spans="1:14" ht="23.25">
      <c r="A31" s="26" t="s">
        <v>33</v>
      </c>
      <c r="B31" s="24" t="s">
        <v>14</v>
      </c>
      <c r="C31" s="27">
        <v>0</v>
      </c>
      <c r="D31" s="27">
        <v>0</v>
      </c>
      <c r="E31" s="27">
        <v>0</v>
      </c>
      <c r="F31" s="27">
        <v>47</v>
      </c>
      <c r="G31" s="27">
        <v>125.9</v>
      </c>
      <c r="H31" s="27">
        <v>160</v>
      </c>
      <c r="I31" s="57">
        <v>69.900000000000006</v>
      </c>
      <c r="J31" s="27">
        <v>13</v>
      </c>
      <c r="K31" s="27">
        <v>1</v>
      </c>
      <c r="L31" s="27">
        <v>0</v>
      </c>
      <c r="M31" s="27">
        <v>0</v>
      </c>
      <c r="N31" s="27">
        <v>0</v>
      </c>
    </row>
    <row r="32" spans="1:14" ht="23.25">
      <c r="B32" s="25" t="s">
        <v>15</v>
      </c>
      <c r="C32" s="28">
        <v>0</v>
      </c>
      <c r="D32" s="28">
        <v>0</v>
      </c>
      <c r="E32" s="28">
        <v>0</v>
      </c>
      <c r="F32" s="28">
        <v>7</v>
      </c>
      <c r="G32" s="28">
        <v>47</v>
      </c>
      <c r="H32" s="28">
        <v>47</v>
      </c>
      <c r="I32" s="58">
        <v>9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</row>
    <row r="33" spans="1:14" ht="32.25" customHeight="1">
      <c r="A33" s="75" t="s">
        <v>55</v>
      </c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1:14" ht="21" customHeight="1" thickBot="1">
      <c r="A34" s="73" t="str">
        <f>"Yδρολογικό έτος "&amp;$I$1&amp;":"</f>
        <v>Yδρολογικό έτος 2015/2016:</v>
      </c>
      <c r="B34" s="63" t="s">
        <v>16</v>
      </c>
      <c r="C34" s="68"/>
      <c r="D34" s="68"/>
      <c r="E34" s="68"/>
      <c r="F34" s="33">
        <v>211</v>
      </c>
      <c r="G34" s="33">
        <v>193</v>
      </c>
      <c r="H34" s="33">
        <v>256</v>
      </c>
      <c r="I34" s="33">
        <v>107</v>
      </c>
      <c r="J34" s="32"/>
      <c r="K34" s="32"/>
      <c r="L34" s="32"/>
      <c r="M34" s="32"/>
      <c r="N34" s="32"/>
    </row>
    <row r="35" spans="1:14" ht="33" customHeight="1" thickTop="1">
      <c r="A35" s="61" t="s">
        <v>17</v>
      </c>
      <c r="B35" s="67"/>
      <c r="C35" s="34" t="str">
        <f t="shared" ref="C35:N35" si="2">IF(C34="","",IF(C30=0,"N/A", IF(C31&gt;=C34,$B$77,IF(C31=0,"N/A",IF(C30&gt;=C34,$B$76,"Ασήμαντο")))))</f>
        <v/>
      </c>
      <c r="D35" s="34" t="str">
        <f t="shared" si="2"/>
        <v/>
      </c>
      <c r="E35" s="34" t="str">
        <f t="shared" si="2"/>
        <v/>
      </c>
      <c r="F35" s="34" t="str">
        <f t="shared" si="2"/>
        <v>Ασήμαντο</v>
      </c>
      <c r="G35" s="34" t="str">
        <f t="shared" si="2"/>
        <v>Σημαντικό</v>
      </c>
      <c r="H35" s="34" t="str">
        <f t="shared" si="2"/>
        <v>Σημαντικό</v>
      </c>
      <c r="I35" s="34" t="str">
        <f t="shared" si="2"/>
        <v>Σημαντικό</v>
      </c>
      <c r="J35" s="34" t="str">
        <f t="shared" si="2"/>
        <v/>
      </c>
      <c r="K35" s="34" t="str">
        <f t="shared" si="2"/>
        <v/>
      </c>
      <c r="L35" s="34" t="str">
        <f t="shared" si="2"/>
        <v/>
      </c>
      <c r="M35" s="34" t="str">
        <f t="shared" si="2"/>
        <v/>
      </c>
      <c r="N35" s="34" t="str">
        <f t="shared" si="2"/>
        <v/>
      </c>
    </row>
    <row r="36" spans="1:14" ht="20.25" customHeight="1">
      <c r="A36" s="6"/>
      <c r="B36" s="3"/>
      <c r="C36" s="3"/>
      <c r="D36" s="3"/>
      <c r="E36" s="8"/>
      <c r="F36" s="8"/>
      <c r="G36" s="3"/>
      <c r="H36" s="3"/>
      <c r="I36" s="3"/>
      <c r="J36" s="3"/>
      <c r="K36" s="3"/>
      <c r="L36" s="3"/>
      <c r="M36" s="3"/>
      <c r="N36" s="3"/>
    </row>
    <row r="37" spans="1:14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44" customFormat="1" ht="20.25" customHeight="1">
      <c r="A38" s="4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48" customFormat="1" ht="26.25">
      <c r="A39" s="12" t="s">
        <v>24</v>
      </c>
      <c r="B39" s="79" t="s">
        <v>43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</row>
    <row r="40" spans="1:14" ht="23.25">
      <c r="A40" s="47"/>
      <c r="B40" s="13"/>
      <c r="C40" s="38" t="s">
        <v>9</v>
      </c>
      <c r="D40" s="38" t="s">
        <v>10</v>
      </c>
      <c r="E40" s="38" t="s">
        <v>11</v>
      </c>
      <c r="F40" s="38" t="s">
        <v>0</v>
      </c>
      <c r="G40" s="38" t="s">
        <v>1</v>
      </c>
      <c r="H40" s="38" t="s">
        <v>2</v>
      </c>
      <c r="I40" s="38" t="s">
        <v>3</v>
      </c>
      <c r="J40" s="38" t="s">
        <v>4</v>
      </c>
      <c r="K40" s="38" t="s">
        <v>5</v>
      </c>
      <c r="L40" s="38" t="s">
        <v>6</v>
      </c>
      <c r="M40" s="38" t="s">
        <v>7</v>
      </c>
      <c r="N40" s="38" t="s">
        <v>8</v>
      </c>
    </row>
    <row r="41" spans="1:14" ht="23.25">
      <c r="A41" s="26" t="s">
        <v>28</v>
      </c>
      <c r="B41" s="24" t="s">
        <v>12</v>
      </c>
      <c r="C41" s="27">
        <v>0</v>
      </c>
      <c r="D41" s="27">
        <v>0</v>
      </c>
      <c r="E41" s="27">
        <v>12</v>
      </c>
      <c r="F41" s="27">
        <v>59</v>
      </c>
      <c r="G41" s="27">
        <v>80</v>
      </c>
      <c r="H41" s="27">
        <v>50</v>
      </c>
      <c r="I41" s="27">
        <v>15</v>
      </c>
      <c r="J41" s="27">
        <v>3</v>
      </c>
      <c r="K41" s="27">
        <v>0</v>
      </c>
      <c r="L41" s="27">
        <v>0</v>
      </c>
      <c r="M41" s="27">
        <v>0</v>
      </c>
      <c r="N41" s="27">
        <v>0</v>
      </c>
    </row>
    <row r="42" spans="1:14" ht="23.25">
      <c r="A42" s="26" t="s">
        <v>35</v>
      </c>
      <c r="B42" s="24" t="s">
        <v>13</v>
      </c>
      <c r="C42" s="27">
        <v>0</v>
      </c>
      <c r="D42" s="27">
        <v>0</v>
      </c>
      <c r="E42" s="27">
        <v>0</v>
      </c>
      <c r="F42" s="27">
        <v>13</v>
      </c>
      <c r="G42" s="27">
        <v>37</v>
      </c>
      <c r="H42" s="27">
        <v>24</v>
      </c>
      <c r="I42" s="27">
        <v>8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</row>
    <row r="43" spans="1:14" ht="23.25">
      <c r="A43" s="26" t="s">
        <v>34</v>
      </c>
      <c r="B43" s="24" t="s">
        <v>14</v>
      </c>
      <c r="C43" s="27">
        <v>0</v>
      </c>
      <c r="D43" s="27">
        <v>0</v>
      </c>
      <c r="E43" s="27">
        <v>0</v>
      </c>
      <c r="F43" s="27">
        <v>2</v>
      </c>
      <c r="G43" s="27">
        <v>9</v>
      </c>
      <c r="H43" s="27">
        <v>7</v>
      </c>
      <c r="I43" s="27">
        <v>2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1:14" ht="23.25">
      <c r="A44" s="72"/>
      <c r="B44" s="25" t="s">
        <v>15</v>
      </c>
      <c r="C44" s="28">
        <v>0</v>
      </c>
      <c r="D44" s="28">
        <v>0</v>
      </c>
      <c r="E44" s="28">
        <v>0</v>
      </c>
      <c r="F44" s="28">
        <v>0</v>
      </c>
      <c r="G44" s="28">
        <v>3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32.25" customHeight="1">
      <c r="A45" s="74" t="s">
        <v>56</v>
      </c>
      <c r="B45" s="20"/>
      <c r="C45" s="30"/>
      <c r="D45" s="30"/>
      <c r="E45" s="31"/>
      <c r="F45" s="30"/>
      <c r="G45" s="30"/>
      <c r="H45" s="30"/>
      <c r="I45" s="30"/>
      <c r="J45" s="30"/>
      <c r="K45" s="30"/>
      <c r="L45" s="30"/>
      <c r="M45" s="30"/>
      <c r="N45" s="31"/>
    </row>
    <row r="46" spans="1:14" ht="21" customHeight="1" thickBot="1">
      <c r="A46" s="62" t="str">
        <f>"Yδρολογικό έτος "&amp;$I$1&amp;":"</f>
        <v>Yδρολογικό έτος 2015/2016:</v>
      </c>
      <c r="B46" s="63" t="s">
        <v>16</v>
      </c>
      <c r="C46" s="68"/>
      <c r="D46" s="68"/>
      <c r="E46" s="68"/>
      <c r="F46" s="33">
        <v>17</v>
      </c>
      <c r="G46" s="33">
        <v>6</v>
      </c>
      <c r="H46" s="33">
        <v>2</v>
      </c>
      <c r="I46" s="33">
        <v>0</v>
      </c>
      <c r="J46" s="32"/>
      <c r="K46" s="32"/>
      <c r="L46" s="32"/>
      <c r="M46" s="32"/>
      <c r="N46" s="32"/>
    </row>
    <row r="47" spans="1:14" ht="33" customHeight="1" thickTop="1">
      <c r="A47" s="61" t="s">
        <v>17</v>
      </c>
      <c r="B47" s="67"/>
      <c r="C47" s="34" t="str">
        <f t="shared" ref="C47:N47" si="3">IF(C46="","",IF(C42=0,"N/A", IF(C43&gt;=C46,$B$77,IF(C43=0,"N/A",IF(C42&gt;=C46,$B$76,"Ασήμαντο")))))</f>
        <v/>
      </c>
      <c r="D47" s="34" t="str">
        <f t="shared" si="3"/>
        <v/>
      </c>
      <c r="E47" s="34" t="str">
        <f t="shared" si="3"/>
        <v/>
      </c>
      <c r="F47" s="34" t="str">
        <f t="shared" si="3"/>
        <v>Ασήμαντο</v>
      </c>
      <c r="G47" s="34" t="str">
        <f t="shared" si="3"/>
        <v>Υψηλό</v>
      </c>
      <c r="H47" s="34" t="str">
        <f t="shared" si="3"/>
        <v>Υψηλό</v>
      </c>
      <c r="I47" s="34" t="str">
        <f t="shared" si="3"/>
        <v>Υψηλό</v>
      </c>
      <c r="J47" s="34" t="str">
        <f t="shared" si="3"/>
        <v/>
      </c>
      <c r="K47" s="34" t="str">
        <f t="shared" si="3"/>
        <v/>
      </c>
      <c r="L47" s="34" t="str">
        <f t="shared" si="3"/>
        <v/>
      </c>
      <c r="M47" s="34" t="str">
        <f t="shared" si="3"/>
        <v/>
      </c>
      <c r="N47" s="34" t="str">
        <f t="shared" si="3"/>
        <v/>
      </c>
    </row>
    <row r="48" spans="1:14" ht="20.25" customHeight="1">
      <c r="A48" s="6"/>
      <c r="B48" s="3"/>
      <c r="C48" s="55"/>
      <c r="D48" s="55"/>
      <c r="E48" s="56"/>
      <c r="F48" s="56"/>
      <c r="G48" s="55"/>
      <c r="H48" s="55"/>
      <c r="I48" s="55"/>
      <c r="J48" s="55"/>
      <c r="K48" s="55"/>
      <c r="L48" s="55"/>
      <c r="M48" s="55"/>
      <c r="N48" s="55"/>
    </row>
    <row r="49" spans="1:14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44" customFormat="1" ht="20.25" customHeight="1">
      <c r="A50" s="4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48" customFormat="1" ht="26.25">
      <c r="A51" s="12" t="s">
        <v>25</v>
      </c>
      <c r="B51" s="79" t="s">
        <v>44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</row>
    <row r="52" spans="1:14" ht="23.25">
      <c r="A52" s="47"/>
      <c r="B52" s="13"/>
      <c r="C52" s="49" t="s">
        <v>9</v>
      </c>
      <c r="D52" s="49" t="s">
        <v>10</v>
      </c>
      <c r="E52" s="49" t="s">
        <v>11</v>
      </c>
      <c r="F52" s="49" t="s">
        <v>0</v>
      </c>
      <c r="G52" s="49" t="s">
        <v>1</v>
      </c>
      <c r="H52" s="49" t="s">
        <v>2</v>
      </c>
      <c r="I52" s="49" t="s">
        <v>3</v>
      </c>
      <c r="J52" s="49" t="s">
        <v>4</v>
      </c>
      <c r="K52" s="49" t="s">
        <v>5</v>
      </c>
      <c r="L52" s="49" t="s">
        <v>6</v>
      </c>
      <c r="M52" s="49" t="s">
        <v>7</v>
      </c>
      <c r="N52" s="49" t="s">
        <v>8</v>
      </c>
    </row>
    <row r="53" spans="1:14" ht="23.25">
      <c r="A53" s="26" t="s">
        <v>28</v>
      </c>
      <c r="B53" s="14" t="s">
        <v>12</v>
      </c>
      <c r="C53" s="59">
        <v>1</v>
      </c>
      <c r="D53" s="59">
        <v>9</v>
      </c>
      <c r="E53" s="59">
        <v>32</v>
      </c>
      <c r="F53" s="59">
        <v>150</v>
      </c>
      <c r="G53" s="59">
        <v>370</v>
      </c>
      <c r="H53" s="52">
        <v>290</v>
      </c>
      <c r="I53" s="52">
        <v>200</v>
      </c>
      <c r="J53" s="59">
        <v>76</v>
      </c>
      <c r="K53" s="52">
        <v>14.5</v>
      </c>
      <c r="L53" s="59">
        <v>2</v>
      </c>
      <c r="M53" s="59">
        <v>0</v>
      </c>
      <c r="N53" s="59">
        <v>0</v>
      </c>
    </row>
    <row r="54" spans="1:14" ht="23.25">
      <c r="A54" s="26" t="s">
        <v>36</v>
      </c>
      <c r="B54" s="14" t="s">
        <v>13</v>
      </c>
      <c r="C54" s="59">
        <v>0</v>
      </c>
      <c r="D54" s="59">
        <v>0</v>
      </c>
      <c r="E54" s="59">
        <v>15</v>
      </c>
      <c r="F54" s="59">
        <v>25</v>
      </c>
      <c r="G54" s="59">
        <v>110</v>
      </c>
      <c r="H54" s="52">
        <v>86.75</v>
      </c>
      <c r="I54" s="52">
        <v>74.75</v>
      </c>
      <c r="J54" s="59">
        <v>21</v>
      </c>
      <c r="K54" s="52">
        <v>1.75</v>
      </c>
      <c r="L54" s="59">
        <v>0</v>
      </c>
      <c r="M54" s="59">
        <v>0</v>
      </c>
      <c r="N54" s="59">
        <v>0</v>
      </c>
    </row>
    <row r="55" spans="1:14" ht="23.25">
      <c r="A55" s="71" t="s">
        <v>37</v>
      </c>
      <c r="B55" s="14" t="s">
        <v>14</v>
      </c>
      <c r="C55" s="59">
        <v>0</v>
      </c>
      <c r="D55" s="59">
        <v>0</v>
      </c>
      <c r="E55" s="59">
        <v>0</v>
      </c>
      <c r="F55" s="59">
        <v>7</v>
      </c>
      <c r="G55" s="59">
        <v>18</v>
      </c>
      <c r="H55" s="52">
        <v>15.350000000000001</v>
      </c>
      <c r="I55" s="52">
        <v>7</v>
      </c>
      <c r="J55" s="59">
        <v>3</v>
      </c>
      <c r="K55" s="52">
        <v>0</v>
      </c>
      <c r="L55" s="59">
        <v>0</v>
      </c>
      <c r="M55" s="59">
        <v>0</v>
      </c>
      <c r="N55" s="59">
        <v>0</v>
      </c>
    </row>
    <row r="56" spans="1:14" ht="23.25">
      <c r="A56" s="72"/>
      <c r="B56" s="15" t="s">
        <v>15</v>
      </c>
      <c r="C56" s="60">
        <v>0</v>
      </c>
      <c r="D56" s="60">
        <v>0</v>
      </c>
      <c r="E56" s="60">
        <v>0</v>
      </c>
      <c r="F56" s="60">
        <v>0</v>
      </c>
      <c r="G56" s="60">
        <v>5</v>
      </c>
      <c r="H56" s="53">
        <v>7</v>
      </c>
      <c r="I56" s="53">
        <v>3</v>
      </c>
      <c r="J56" s="60">
        <v>0</v>
      </c>
      <c r="K56" s="53">
        <v>0</v>
      </c>
      <c r="L56" s="60">
        <v>0</v>
      </c>
      <c r="M56" s="60">
        <v>0</v>
      </c>
      <c r="N56" s="60">
        <v>0</v>
      </c>
    </row>
    <row r="57" spans="1:14" ht="32.25" customHeight="1">
      <c r="A57" s="74" t="s">
        <v>57</v>
      </c>
      <c r="B57" s="20"/>
      <c r="C57" s="30"/>
      <c r="D57" s="30"/>
      <c r="E57" s="31"/>
      <c r="F57" s="30"/>
      <c r="G57" s="30"/>
      <c r="H57" s="30"/>
      <c r="I57" s="30"/>
      <c r="J57" s="30"/>
      <c r="K57" s="30"/>
      <c r="L57" s="30"/>
      <c r="M57" s="30"/>
      <c r="N57" s="31"/>
    </row>
    <row r="58" spans="1:14" ht="21" customHeight="1" thickBot="1">
      <c r="A58" s="62" t="str">
        <f>"Yδρολογικό έτος "&amp;$I$1&amp;":"</f>
        <v>Yδρολογικό έτος 2015/2016:</v>
      </c>
      <c r="B58" s="63" t="s">
        <v>16</v>
      </c>
      <c r="C58" s="68"/>
      <c r="D58" s="68"/>
      <c r="E58" s="68"/>
      <c r="F58" s="33">
        <v>49</v>
      </c>
      <c r="G58" s="33">
        <v>36</v>
      </c>
      <c r="H58" s="33">
        <v>30</v>
      </c>
      <c r="I58" s="33">
        <v>16</v>
      </c>
      <c r="J58" s="32"/>
      <c r="K58" s="32"/>
      <c r="L58" s="32"/>
      <c r="M58" s="32"/>
      <c r="N58" s="32"/>
    </row>
    <row r="59" spans="1:14" ht="33" customHeight="1" thickTop="1">
      <c r="A59" s="61" t="s">
        <v>17</v>
      </c>
      <c r="B59" s="67"/>
      <c r="C59" s="34" t="str">
        <f t="shared" ref="C59:N59" si="4">IF(C58="","",IF(C54=0,"N/A", IF(C55&gt;=C58,$B$77,IF(C55=0,"N/A",IF(C54&gt;=C58,$B$76,"Ασήμαντο")))))</f>
        <v/>
      </c>
      <c r="D59" s="34" t="str">
        <f t="shared" si="4"/>
        <v/>
      </c>
      <c r="E59" s="34" t="str">
        <f t="shared" si="4"/>
        <v/>
      </c>
      <c r="F59" s="34" t="str">
        <f t="shared" si="4"/>
        <v>Ασήμαντο</v>
      </c>
      <c r="G59" s="34" t="str">
        <f t="shared" si="4"/>
        <v>Σημαντικό</v>
      </c>
      <c r="H59" s="34" t="str">
        <f t="shared" si="4"/>
        <v>Σημαντικό</v>
      </c>
      <c r="I59" s="34" t="str">
        <f t="shared" si="4"/>
        <v>Σημαντικό</v>
      </c>
      <c r="J59" s="34" t="str">
        <f t="shared" si="4"/>
        <v/>
      </c>
      <c r="K59" s="34" t="str">
        <f t="shared" si="4"/>
        <v/>
      </c>
      <c r="L59" s="34" t="str">
        <f t="shared" si="4"/>
        <v/>
      </c>
      <c r="M59" s="34" t="str">
        <f t="shared" si="4"/>
        <v/>
      </c>
      <c r="N59" s="34" t="str">
        <f t="shared" si="4"/>
        <v/>
      </c>
    </row>
    <row r="60" spans="1:14" ht="21" customHeight="1">
      <c r="A60" s="6"/>
      <c r="B60" s="3"/>
      <c r="C60" s="3"/>
      <c r="D60" s="3"/>
      <c r="E60" s="8"/>
      <c r="F60" s="8"/>
      <c r="G60" s="3"/>
      <c r="H60" s="3"/>
      <c r="I60" s="3"/>
      <c r="J60" s="3"/>
      <c r="K60" s="3"/>
      <c r="L60" s="3"/>
      <c r="M60" s="3"/>
      <c r="N60" s="3"/>
    </row>
    <row r="61" spans="1:14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44" customFormat="1" ht="20.25" customHeight="1">
      <c r="A62" s="4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s="48" customFormat="1" ht="26.25">
      <c r="A63" s="12" t="s">
        <v>26</v>
      </c>
      <c r="B63" s="79" t="s">
        <v>45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</row>
    <row r="64" spans="1:14" ht="23.25">
      <c r="A64" s="47"/>
      <c r="B64" s="13"/>
      <c r="C64" s="38" t="s">
        <v>9</v>
      </c>
      <c r="D64" s="38" t="s">
        <v>10</v>
      </c>
      <c r="E64" s="38" t="s">
        <v>11</v>
      </c>
      <c r="F64" s="38" t="s">
        <v>0</v>
      </c>
      <c r="G64" s="38" t="s">
        <v>1</v>
      </c>
      <c r="H64" s="38" t="s">
        <v>2</v>
      </c>
      <c r="I64" s="38" t="s">
        <v>3</v>
      </c>
      <c r="J64" s="38" t="s">
        <v>4</v>
      </c>
      <c r="K64" s="38" t="s">
        <v>5</v>
      </c>
      <c r="L64" s="38" t="s">
        <v>6</v>
      </c>
      <c r="M64" s="38" t="s">
        <v>7</v>
      </c>
      <c r="N64" s="38" t="s">
        <v>8</v>
      </c>
    </row>
    <row r="65" spans="1:14" ht="23.25">
      <c r="A65" s="26" t="s">
        <v>28</v>
      </c>
      <c r="B65" s="24" t="s">
        <v>12</v>
      </c>
      <c r="C65" s="57">
        <v>1</v>
      </c>
      <c r="D65" s="57">
        <v>37</v>
      </c>
      <c r="E65" s="57">
        <v>158.5</v>
      </c>
      <c r="F65" s="57">
        <v>380</v>
      </c>
      <c r="G65" s="57">
        <v>720</v>
      </c>
      <c r="H65" s="57">
        <v>620</v>
      </c>
      <c r="I65" s="57">
        <v>376</v>
      </c>
      <c r="J65" s="57">
        <v>180</v>
      </c>
      <c r="K65" s="57">
        <v>50</v>
      </c>
      <c r="L65" s="57">
        <v>3</v>
      </c>
      <c r="M65" s="57">
        <v>0</v>
      </c>
      <c r="N65" s="57">
        <v>0</v>
      </c>
    </row>
    <row r="66" spans="1:14" ht="23.25">
      <c r="A66" s="26" t="s">
        <v>39</v>
      </c>
      <c r="B66" s="24" t="s">
        <v>13</v>
      </c>
      <c r="C66" s="57">
        <v>0</v>
      </c>
      <c r="D66" s="57">
        <v>6.75</v>
      </c>
      <c r="E66" s="57">
        <v>77</v>
      </c>
      <c r="F66" s="57">
        <v>150</v>
      </c>
      <c r="G66" s="57">
        <v>320</v>
      </c>
      <c r="H66" s="57">
        <v>350</v>
      </c>
      <c r="I66" s="57">
        <v>200</v>
      </c>
      <c r="J66" s="57">
        <v>79.5</v>
      </c>
      <c r="K66" s="57">
        <v>11</v>
      </c>
      <c r="L66" s="57">
        <v>0</v>
      </c>
      <c r="M66" s="57">
        <v>0</v>
      </c>
      <c r="N66" s="57">
        <v>0</v>
      </c>
    </row>
    <row r="67" spans="1:14" ht="23.25">
      <c r="A67" s="71" t="s">
        <v>38</v>
      </c>
      <c r="B67" s="24" t="s">
        <v>14</v>
      </c>
      <c r="C67" s="57">
        <v>0</v>
      </c>
      <c r="D67" s="57">
        <v>0</v>
      </c>
      <c r="E67" s="57">
        <v>0</v>
      </c>
      <c r="F67" s="57">
        <v>56</v>
      </c>
      <c r="G67" s="57">
        <v>84</v>
      </c>
      <c r="H67" s="57">
        <v>121</v>
      </c>
      <c r="I67" s="57">
        <v>66.45</v>
      </c>
      <c r="J67" s="57">
        <v>3</v>
      </c>
      <c r="K67" s="57">
        <v>0</v>
      </c>
      <c r="L67" s="57">
        <v>0</v>
      </c>
      <c r="M67" s="57">
        <v>0</v>
      </c>
      <c r="N67" s="57">
        <v>0</v>
      </c>
    </row>
    <row r="68" spans="1:14" ht="23.25">
      <c r="A68" s="72"/>
      <c r="B68" s="25" t="s">
        <v>15</v>
      </c>
      <c r="C68" s="58">
        <v>0</v>
      </c>
      <c r="D68" s="58">
        <v>0</v>
      </c>
      <c r="E68" s="57">
        <v>0</v>
      </c>
      <c r="F68" s="58">
        <v>0</v>
      </c>
      <c r="G68" s="58">
        <v>49</v>
      </c>
      <c r="H68" s="58">
        <v>16</v>
      </c>
      <c r="I68" s="58">
        <v>12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</row>
    <row r="69" spans="1:14" ht="32.25" customHeight="1">
      <c r="A69" s="74" t="s">
        <v>58</v>
      </c>
      <c r="B69" s="4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</row>
    <row r="70" spans="1:14" ht="24" thickBot="1">
      <c r="A70" s="62" t="str">
        <f>"Yδρολογικό έτος "&amp;$I$1&amp;":"</f>
        <v>Yδρολογικό έτος 2015/2016:</v>
      </c>
      <c r="B70" s="63" t="s">
        <v>16</v>
      </c>
      <c r="C70" s="68"/>
      <c r="D70" s="68"/>
      <c r="E70" s="68"/>
      <c r="F70" s="33">
        <v>162</v>
      </c>
      <c r="G70" s="33">
        <v>121</v>
      </c>
      <c r="H70" s="33">
        <v>126</v>
      </c>
      <c r="I70" s="33">
        <v>58</v>
      </c>
      <c r="J70" s="32"/>
      <c r="K70" s="32"/>
      <c r="L70" s="32"/>
      <c r="M70" s="32"/>
      <c r="N70" s="32"/>
    </row>
    <row r="71" spans="1:14" ht="36" customHeight="1" thickTop="1">
      <c r="A71" s="61" t="s">
        <v>17</v>
      </c>
      <c r="B71" s="67"/>
      <c r="C71" s="34" t="str">
        <f t="shared" ref="C71:N71" si="5">IF(C70="","",IF(C66=0,"N/A", IF(C67&gt;=C70,$B$77,IF(C67=0,"N/A",IF(C66&gt;=C70,$B$76,"Ασήμαντο")))))</f>
        <v/>
      </c>
      <c r="D71" s="34" t="str">
        <f t="shared" si="5"/>
        <v/>
      </c>
      <c r="E71" s="34" t="str">
        <f t="shared" si="5"/>
        <v/>
      </c>
      <c r="F71" s="34" t="str">
        <f t="shared" si="5"/>
        <v>Ασήμαντο</v>
      </c>
      <c r="G71" s="34" t="str">
        <f t="shared" si="5"/>
        <v>Σημαντικό</v>
      </c>
      <c r="H71" s="34" t="str">
        <f t="shared" si="5"/>
        <v>Σημαντικό</v>
      </c>
      <c r="I71" s="34" t="str">
        <f t="shared" si="5"/>
        <v>Υψηλό</v>
      </c>
      <c r="J71" s="34" t="str">
        <f t="shared" si="5"/>
        <v/>
      </c>
      <c r="K71" s="34" t="str">
        <f t="shared" si="5"/>
        <v/>
      </c>
      <c r="L71" s="34" t="str">
        <f t="shared" si="5"/>
        <v/>
      </c>
      <c r="M71" s="34" t="str">
        <f t="shared" si="5"/>
        <v/>
      </c>
      <c r="N71" s="34" t="str">
        <f t="shared" si="5"/>
        <v/>
      </c>
    </row>
    <row r="72" spans="1:14" ht="21">
      <c r="A72" s="36"/>
      <c r="B72" s="36"/>
      <c r="C72" s="36"/>
      <c r="D72" s="36"/>
      <c r="E72" s="35"/>
      <c r="F72" s="35"/>
      <c r="G72" s="35"/>
      <c r="H72" s="35"/>
      <c r="I72" s="36"/>
      <c r="J72" s="36"/>
      <c r="K72" s="36"/>
      <c r="L72" s="36"/>
      <c r="M72" s="36"/>
      <c r="N72" s="36"/>
    </row>
    <row r="73" spans="1:14">
      <c r="E73" s="3"/>
      <c r="F73" s="3"/>
      <c r="G73" s="3"/>
      <c r="H73" s="3"/>
    </row>
    <row r="74" spans="1:14" ht="24.75" customHeight="1">
      <c r="B74" s="84" t="s">
        <v>18</v>
      </c>
      <c r="C74" s="85"/>
      <c r="D74" s="85"/>
      <c r="E74" s="85"/>
      <c r="F74" s="85"/>
      <c r="G74" s="85"/>
      <c r="H74" s="85"/>
    </row>
    <row r="75" spans="1:14" ht="15" customHeight="1" thickBot="1"/>
    <row r="76" spans="1:14" ht="88.5" customHeight="1" thickBot="1">
      <c r="B76" s="39" t="s">
        <v>46</v>
      </c>
      <c r="C76" s="86" t="s">
        <v>47</v>
      </c>
      <c r="D76" s="87"/>
      <c r="E76" s="87"/>
      <c r="F76" s="87"/>
      <c r="G76" s="87"/>
      <c r="H76" s="87"/>
    </row>
    <row r="77" spans="1:14" ht="105.75" customHeight="1" thickBot="1">
      <c r="B77" s="39" t="s">
        <v>48</v>
      </c>
      <c r="C77" s="82" t="s">
        <v>49</v>
      </c>
      <c r="D77" s="83"/>
      <c r="E77" s="83"/>
      <c r="F77" s="83"/>
      <c r="G77" s="83"/>
      <c r="H77" s="83"/>
    </row>
    <row r="79" spans="1:14" ht="17.100000000000001" customHeight="1">
      <c r="A79" s="40" t="s">
        <v>51</v>
      </c>
      <c r="B79" s="3"/>
      <c r="C79" s="3"/>
    </row>
    <row r="80" spans="1:14" ht="17.100000000000001" customHeight="1">
      <c r="A80" s="41" t="s">
        <v>59</v>
      </c>
      <c r="B80" s="3"/>
      <c r="C80" s="3"/>
    </row>
    <row r="81" spans="1:3" ht="17.100000000000001" customHeight="1">
      <c r="A81" s="41" t="s">
        <v>19</v>
      </c>
      <c r="B81" s="3"/>
      <c r="C81" s="3"/>
    </row>
    <row r="82" spans="1:3" ht="17.100000000000001" customHeight="1">
      <c r="A82" s="41" t="s">
        <v>20</v>
      </c>
      <c r="B82" s="3"/>
      <c r="C82" s="3"/>
    </row>
    <row r="83" spans="1:3" ht="17.100000000000001" customHeight="1">
      <c r="A83" s="42">
        <v>42502</v>
      </c>
      <c r="B83" s="3"/>
      <c r="C83" s="3"/>
    </row>
    <row r="86" spans="1:3" ht="42.75" customHeight="1"/>
    <row r="87" spans="1:3" ht="39" customHeight="1"/>
  </sheetData>
  <mergeCells count="10">
    <mergeCell ref="B63:N63"/>
    <mergeCell ref="B74:H74"/>
    <mergeCell ref="C76:H76"/>
    <mergeCell ref="C77:H77"/>
    <mergeCell ref="A1:H1"/>
    <mergeCell ref="B3:N3"/>
    <mergeCell ref="B15:N15"/>
    <mergeCell ref="B27:N27"/>
    <mergeCell ref="B39:N39"/>
    <mergeCell ref="B51:N51"/>
  </mergeCells>
  <conditionalFormatting sqref="B76:B77 C23:N23 C35:N35 C47:N47 C59:N59 C71:N71 B11:N11">
    <cfRule type="containsText" dxfId="1" priority="1" operator="containsText" text="Σημαντικό">
      <formula>NOT(ISERROR(SEARCH("Σημαντικό",B11)))</formula>
    </cfRule>
    <cfRule type="containsText" dxfId="0" priority="2" operator="containsText" text="Υψηλό">
      <formula>NOT(ISERROR(SEARCH("Υψηλό",B11)))</formula>
    </cfRule>
    <cfRule type="containsText" priority="3" operator="containsText" text="Ασήμαντο">
      <formula>NOT(ISERROR(SEARCH("Ασήμαντο",B11)))</formula>
    </cfRule>
    <cfRule type="containsText" priority="4" operator="containsText" text="N/A">
      <formula>NOT(ISERROR(SEARCH("N/A",B11)))</formula>
    </cfRule>
  </conditionalFormatting>
  <pageMargins left="0.7" right="0.7" top="0.75" bottom="0.75" header="0.3" footer="0.3"/>
  <pageSetup paperSize="8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2015-16</vt:lpstr>
      <vt:lpstr>2015-16 Lazarides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Savvas Aspris</dc:creator>
  <cp:lastModifiedBy>sanastasiou</cp:lastModifiedBy>
  <cp:lastPrinted>2016-05-11T10:23:59Z</cp:lastPrinted>
  <dcterms:created xsi:type="dcterms:W3CDTF">2014-05-19T11:05:55Z</dcterms:created>
  <dcterms:modified xsi:type="dcterms:W3CDTF">2016-05-11T10:24:01Z</dcterms:modified>
</cp:coreProperties>
</file>